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ID-MIS\DATA MANAGEMENT\1 - Pivot Tables - Masters\5 - Processing Sector\3 - Dairy\5 - Dairy Processors in Canada\Website\XLS\"/>
    </mc:Choice>
  </mc:AlternateContent>
  <xr:revisionPtr revIDLastSave="0" documentId="8_{A07984E3-403E-4767-9EF8-36A35E9F0732}" xr6:coauthVersionLast="47" xr6:coauthVersionMax="47" xr10:uidLastSave="{00000000-0000-0000-0000-000000000000}"/>
  <bookViews>
    <workbookView xWindow="-120" yWindow="-120" windowWidth="29040" windowHeight="15840" xr2:uid="{B04AE075-226E-4793-AB94-4726AD6A231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9" i="1" l="1"/>
  <c r="O19" i="1"/>
  <c r="R18" i="1"/>
  <c r="R17" i="1" s="1"/>
  <c r="O18" i="1"/>
  <c r="O17" i="1"/>
  <c r="R15" i="1"/>
  <c r="O15" i="1"/>
  <c r="R14" i="1"/>
  <c r="O14" i="1"/>
  <c r="R13" i="1"/>
  <c r="O13" i="1"/>
  <c r="U11" i="1"/>
  <c r="R11" i="1"/>
  <c r="O11" i="1"/>
  <c r="U10" i="1"/>
  <c r="R10" i="1"/>
  <c r="R9" i="1" s="1"/>
  <c r="O10" i="1"/>
  <c r="O9" i="1" s="1"/>
  <c r="U9" i="1"/>
  <c r="U7" i="1"/>
  <c r="R7" i="1"/>
  <c r="O7" i="1"/>
  <c r="X6" i="1"/>
  <c r="U6" i="1"/>
  <c r="R6" i="1"/>
  <c r="O6" i="1"/>
  <c r="X5" i="1"/>
  <c r="X7" i="1" s="1"/>
  <c r="U5" i="1"/>
  <c r="R5" i="1"/>
  <c r="O5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A37" i="1"/>
  <c r="A38" i="1" s="1"/>
  <c r="A39" i="1" s="1"/>
  <c r="A40" i="1" s="1"/>
  <c r="A41" i="1" s="1"/>
  <c r="A42" i="1" s="1"/>
  <c r="A43" i="1" s="1"/>
  <c r="A44" i="1" s="1"/>
  <c r="A45" i="1" s="1"/>
  <c r="L36" i="1"/>
  <c r="K36" i="1"/>
  <c r="J36" i="1"/>
  <c r="I36" i="1"/>
  <c r="H36" i="1"/>
  <c r="G36" i="1"/>
  <c r="F36" i="1"/>
  <c r="E36" i="1"/>
  <c r="D36" i="1"/>
  <c r="C36" i="1"/>
  <c r="B36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A25" i="1"/>
  <c r="A26" i="1" s="1"/>
  <c r="A27" i="1" s="1"/>
  <c r="A28" i="1" s="1"/>
  <c r="A29" i="1" s="1"/>
  <c r="A30" i="1" s="1"/>
  <c r="A31" i="1" s="1"/>
  <c r="A32" i="1" s="1"/>
  <c r="A33" i="1" s="1"/>
  <c r="L24" i="1"/>
  <c r="K24" i="1"/>
  <c r="J24" i="1"/>
  <c r="I24" i="1"/>
  <c r="H24" i="1"/>
  <c r="G24" i="1"/>
  <c r="F24" i="1"/>
  <c r="E24" i="1"/>
  <c r="D24" i="1"/>
  <c r="C24" i="1"/>
  <c r="B24" i="1"/>
  <c r="A24" i="1"/>
</calcChain>
</file>

<file path=xl/sharedStrings.xml><?xml version="1.0" encoding="utf-8"?>
<sst xmlns="http://schemas.openxmlformats.org/spreadsheetml/2006/main" count="67" uniqueCount="36">
  <si>
    <t>Federally Registered Dairy Establishments</t>
  </si>
  <si>
    <t>Year</t>
  </si>
  <si>
    <t xml:space="preserve">BC </t>
  </si>
  <si>
    <t xml:space="preserve">AB </t>
  </si>
  <si>
    <t xml:space="preserve">SK </t>
  </si>
  <si>
    <t xml:space="preserve">MB </t>
  </si>
  <si>
    <t xml:space="preserve">ON </t>
  </si>
  <si>
    <t xml:space="preserve">QC </t>
  </si>
  <si>
    <t xml:space="preserve">NB </t>
  </si>
  <si>
    <t xml:space="preserve">NS </t>
  </si>
  <si>
    <t xml:space="preserve">PE </t>
  </si>
  <si>
    <t xml:space="preserve">NL </t>
  </si>
  <si>
    <t>Total</t>
  </si>
  <si>
    <t>Provincially Licensed Dairy Establishments</t>
  </si>
  <si>
    <t>- Nil</t>
  </si>
  <si>
    <t>1. Alberta provincial dairy license processors only include establishments that receive raw milk.</t>
  </si>
  <si>
    <t xml:space="preserve">2. Manitoba, New-Brunswick and Prince Edward Island are the only provinces that don't require a provincial license if they have a federal license. </t>
  </si>
  <si>
    <t xml:space="preserve">3. Due to a methodology change, numbers of the years 2020 and prior aren’t comparable with subsequent years.                                                               </t>
  </si>
  <si>
    <t xml:space="preserve">4. ᶧ Nova Scotia 2023 data based off of 2022 data </t>
  </si>
  <si>
    <t>Source: Canadian Food and Inspection Agency (CFIA) and Provincial Governments</t>
  </si>
  <si>
    <t>Calculations done by AAFC-AID, Market Information Section</t>
  </si>
  <si>
    <t>BC</t>
  </si>
  <si>
    <t>ON</t>
  </si>
  <si>
    <t>PE</t>
  </si>
  <si>
    <t xml:space="preserve">Federal:  </t>
  </si>
  <si>
    <t>Fed.:</t>
  </si>
  <si>
    <t xml:space="preserve">Provincial: </t>
  </si>
  <si>
    <t>Prov.:</t>
  </si>
  <si>
    <t>Total:</t>
  </si>
  <si>
    <t>AB</t>
  </si>
  <si>
    <t>QC</t>
  </si>
  <si>
    <t>NL</t>
  </si>
  <si>
    <t>SK</t>
  </si>
  <si>
    <t>NB</t>
  </si>
  <si>
    <t>MB</t>
  </si>
  <si>
    <t>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</si>
</sst>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C00000"/>
      <name val="Arial"/>
      <family val="2"/>
    </font>
    <font>
      <b/>
      <sz val="14"/>
      <color theme="3"/>
      <name val="Arial"/>
      <family val="2"/>
    </font>
    <font>
      <b/>
      <sz val="10"/>
      <color theme="3"/>
      <name val="Calibri"/>
      <family val="2"/>
      <scheme val="minor"/>
    </font>
    <font>
      <b/>
      <sz val="8.5"/>
      <name val="Calibri"/>
      <family val="2"/>
      <scheme val="minor"/>
    </font>
    <font>
      <sz val="10"/>
      <color rgb="FFC00000"/>
      <name val="Arial"/>
      <family val="2"/>
    </font>
    <font>
      <sz val="8.5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vertical="center" readingOrder="1"/>
    </xf>
    <xf numFmtId="0" fontId="8" fillId="0" borderId="0" xfId="0" applyFont="1" applyAlignment="1">
      <alignment horizontal="left" vertical="center" readingOrder="1"/>
    </xf>
    <xf numFmtId="0" fontId="8" fillId="0" borderId="0" xfId="0" applyFont="1"/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3" fontId="14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right" vertical="center" readingOrder="1"/>
    </xf>
    <xf numFmtId="0" fontId="16" fillId="0" borderId="0" xfId="0" applyFont="1" applyAlignment="1">
      <alignment horizontal="left"/>
    </xf>
    <xf numFmtId="3" fontId="16" fillId="0" borderId="0" xfId="1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right" vertical="center" readingOrder="1"/>
    </xf>
    <xf numFmtId="0" fontId="1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0.emf"/><Relationship Id="rId3" Type="http://schemas.openxmlformats.org/officeDocument/2006/relationships/image" Target="../media/image15.emf"/><Relationship Id="rId7" Type="http://schemas.openxmlformats.org/officeDocument/2006/relationships/image" Target="../media/image19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Relationship Id="rId6" Type="http://schemas.openxmlformats.org/officeDocument/2006/relationships/image" Target="../media/image18.emf"/><Relationship Id="rId5" Type="http://schemas.openxmlformats.org/officeDocument/2006/relationships/image" Target="../media/image17.emf"/><Relationship Id="rId10" Type="http://schemas.openxmlformats.org/officeDocument/2006/relationships/image" Target="../media/image22.emf"/><Relationship Id="rId4" Type="http://schemas.openxmlformats.org/officeDocument/2006/relationships/image" Target="../media/image16.emf"/><Relationship Id="rId9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55245</xdr:rowOff>
    </xdr:from>
    <xdr:to>
      <xdr:col>11</xdr:col>
      <xdr:colOff>114300</xdr:colOff>
      <xdr:row>5</xdr:row>
      <xdr:rowOff>131445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8B8308B-EAD8-4DC6-B9FF-5776903E5BDB}"/>
            </a:ext>
          </a:extLst>
        </xdr:cNvPr>
        <xdr:cNvSpPr txBox="1">
          <a:spLocks noChangeArrowheads="1"/>
        </xdr:cNvSpPr>
      </xdr:nvSpPr>
      <xdr:spPr bwMode="auto">
        <a:xfrm>
          <a:off x="4019550" y="1017270"/>
          <a:ext cx="1409700" cy="5334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C00000"/>
              </a:solidFill>
              <a:latin typeface="Arial"/>
              <a:cs typeface="Arial"/>
            </a:rPr>
            <a:t>Fédérale : 	273</a:t>
          </a:r>
        </a:p>
        <a:p>
          <a:pPr algn="l" rtl="0">
            <a:defRPr sz="1000"/>
          </a:pPr>
          <a:r>
            <a:rPr lang="en-CA" sz="1000" b="0" i="0" u="none" strike="noStrike" baseline="0">
              <a:solidFill>
                <a:srgbClr val="C00000"/>
              </a:solidFill>
              <a:latin typeface="Arial"/>
              <a:cs typeface="Arial"/>
            </a:rPr>
            <a:t>Provinciale :	171           </a:t>
          </a:r>
        </a:p>
        <a:p>
          <a:pPr algn="l" rtl="0">
            <a:defRPr sz="1000"/>
          </a:pPr>
          <a:r>
            <a:rPr lang="en-CA" sz="1000" b="1" i="0" u="none" strike="noStrike" baseline="0">
              <a:solidFill>
                <a:srgbClr val="C00000"/>
              </a:solidFill>
              <a:latin typeface="Arial"/>
              <a:cs typeface="Arial"/>
            </a:rPr>
            <a:t>Total : 	444</a:t>
          </a:r>
        </a:p>
      </xdr:txBody>
    </xdr:sp>
    <xdr:clientData/>
  </xdr:twoCellAnchor>
  <xdr:oneCellAnchor>
    <xdr:from>
      <xdr:col>0</xdr:col>
      <xdr:colOff>0</xdr:colOff>
      <xdr:row>0</xdr:row>
      <xdr:rowOff>274320</xdr:rowOff>
    </xdr:from>
    <xdr:ext cx="6179820" cy="29718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168BE6F-8CC4-404A-BAEC-A2F6BCB612EB}"/>
            </a:ext>
          </a:extLst>
        </xdr:cNvPr>
        <xdr:cNvSpPr txBox="1"/>
      </xdr:nvSpPr>
      <xdr:spPr>
        <a:xfrm>
          <a:off x="0" y="274320"/>
          <a:ext cx="6179820" cy="297180"/>
        </a:xfrm>
        <a:prstGeom prst="rect">
          <a:avLst/>
        </a:prstGeom>
        <a:solidFill>
          <a:sysClr val="window" lastClr="FFFFFF">
            <a:alpha val="65000"/>
          </a:sys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400" b="1">
              <a:latin typeface="Arial" pitchFamily="34" charset="0"/>
              <a:cs typeface="Arial" pitchFamily="34" charset="0"/>
            </a:rPr>
            <a:t>Number of Dairy Establishments in Canada</a:t>
          </a:r>
        </a:p>
      </xdr:txBody>
    </xdr:sp>
    <xdr:clientData/>
  </xdr:oneCellAnchor>
  <xdr:twoCellAnchor>
    <xdr:from>
      <xdr:col>0</xdr:col>
      <xdr:colOff>175286</xdr:colOff>
      <xdr:row>1</xdr:row>
      <xdr:rowOff>191585</xdr:rowOff>
    </xdr:from>
    <xdr:to>
      <xdr:col>12</xdr:col>
      <xdr:colOff>3396</xdr:colOff>
      <xdr:row>21</xdr:row>
      <xdr:rowOff>21161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C38DF1A0-4941-46DE-9E30-C0CF9C0D7F9F}"/>
            </a:ext>
          </a:extLst>
        </xdr:cNvPr>
        <xdr:cNvGrpSpPr/>
      </xdr:nvGrpSpPr>
      <xdr:grpSpPr>
        <a:xfrm>
          <a:off x="175286" y="524960"/>
          <a:ext cx="7143310" cy="3687201"/>
          <a:chOff x="175260" y="618877"/>
          <a:chExt cx="5756387" cy="3258990"/>
        </a:xfrm>
      </xdr:grpSpPr>
      <xdr:pic>
        <xdr:nvPicPr>
          <xdr:cNvPr id="50" name="Picture 15" descr="New Map Image.jpeg">
            <a:extLst>
              <a:ext uri="{FF2B5EF4-FFF2-40B4-BE49-F238E27FC236}">
                <a16:creationId xmlns:a16="http://schemas.microsoft.com/office/drawing/2014/main" id="{6301D394-8EF3-5A33-E9B1-A0E32DC37C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5260" y="618877"/>
            <a:ext cx="5756387" cy="3258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51" name="Picture 50">
                <a:extLst>
                  <a:ext uri="{FF2B5EF4-FFF2-40B4-BE49-F238E27FC236}">
                    <a16:creationId xmlns:a16="http://schemas.microsoft.com/office/drawing/2014/main" id="{07BDFC8D-2661-70DE-B79F-729B7999D72F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N$5:$O$7" spid="_x0000_s1036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446328" y="1874649"/>
                <a:ext cx="580514" cy="34477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2" name="Picture 51">
                <a:extLst>
                  <a:ext uri="{FF2B5EF4-FFF2-40B4-BE49-F238E27FC236}">
                    <a16:creationId xmlns:a16="http://schemas.microsoft.com/office/drawing/2014/main" id="{A348F85C-4D91-94E9-356E-DA1FF8CEA589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W$5:$X$7" spid="_x0000_s1037"/>
                  </a:ext>
                </a:extLst>
              </xdr:cNvPicPr>
            </xdr:nvPicPr>
            <xdr:blipFill>
              <a:blip xmlns:r="http://schemas.openxmlformats.org/officeDocument/2006/relationships" r:embed="rId3"/>
              <a:srcRect/>
              <a:stretch>
                <a:fillRect/>
              </a:stretch>
            </xdr:blipFill>
            <xdr:spPr bwMode="auto">
              <a:xfrm>
                <a:off x="4531860" y="839857"/>
                <a:ext cx="982484" cy="50643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3" name="Picture 52">
                <a:extLst>
                  <a:ext uri="{FF2B5EF4-FFF2-40B4-BE49-F238E27FC236}">
                    <a16:creationId xmlns:a16="http://schemas.microsoft.com/office/drawing/2014/main" id="{E54F6527-0283-B7A2-BB57-973FD79EF602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N$9:$O$11" spid="_x0000_s1038"/>
                  </a:ext>
                </a:extLst>
              </xdr:cNvPicPr>
            </xdr:nvPicPr>
            <xdr:blipFill>
              <a:blip xmlns:r="http://schemas.openxmlformats.org/officeDocument/2006/relationships" r:embed="rId4"/>
              <a:srcRect/>
              <a:stretch>
                <a:fillRect/>
              </a:stretch>
            </xdr:blipFill>
            <xdr:spPr bwMode="auto">
              <a:xfrm>
                <a:off x="977219" y="2188644"/>
                <a:ext cx="643812" cy="335527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4" name="Picture 53">
                <a:extLst>
                  <a:ext uri="{FF2B5EF4-FFF2-40B4-BE49-F238E27FC236}">
                    <a16:creationId xmlns:a16="http://schemas.microsoft.com/office/drawing/2014/main" id="{84BCBD0C-52F1-DC26-00D4-035F4CDA70BA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N$13:$O$15" spid="_x0000_s1039"/>
                  </a:ext>
                </a:extLst>
              </xdr:cNvPicPr>
            </xdr:nvPicPr>
            <xdr:blipFill>
              <a:blip xmlns:r="http://schemas.openxmlformats.org/officeDocument/2006/relationships" r:embed="rId5"/>
              <a:srcRect/>
              <a:stretch>
                <a:fillRect/>
              </a:stretch>
            </xdr:blipFill>
            <xdr:spPr bwMode="auto">
              <a:xfrm>
                <a:off x="1483097" y="2504406"/>
                <a:ext cx="654710" cy="348741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5" name="Picture 54">
                <a:extLst>
                  <a:ext uri="{FF2B5EF4-FFF2-40B4-BE49-F238E27FC236}">
                    <a16:creationId xmlns:a16="http://schemas.microsoft.com/office/drawing/2014/main" id="{685500F5-FD29-E405-CEFC-A60A4BF15C73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N$17:$O$19" spid="_x0000_s1040"/>
                  </a:ext>
                </a:extLst>
              </xdr:cNvPicPr>
            </xdr:nvPicPr>
            <xdr:blipFill>
              <a:blip xmlns:r="http://schemas.openxmlformats.org/officeDocument/2006/relationships" r:embed="rId6"/>
              <a:srcRect/>
              <a:stretch>
                <a:fillRect/>
              </a:stretch>
            </xdr:blipFill>
            <xdr:spPr bwMode="auto">
              <a:xfrm>
                <a:off x="2035865" y="2843609"/>
                <a:ext cx="626927" cy="33983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E194F947-34BA-6A5E-641A-E31603C5D9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1771" y="3141785"/>
            <a:ext cx="617715" cy="33198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mc:AlternateContent xmlns:mc="http://schemas.openxmlformats.org/markup-compatibility/2006">
        <mc:Choice xmlns:a14="http://schemas.microsoft.com/office/drawing/2010/main" Requires="a14">
          <xdr:pic>
            <xdr:nvPicPr>
              <xdr:cNvPr id="57" name="Picture 56">
                <a:extLst>
                  <a:ext uri="{FF2B5EF4-FFF2-40B4-BE49-F238E27FC236}">
                    <a16:creationId xmlns:a16="http://schemas.microsoft.com/office/drawing/2014/main" id="{74234CE5-E6E9-0CBB-BBA0-F7ACE34BB9A5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Q$9:$R$11" spid="_x0000_s1041"/>
                  </a:ext>
                </a:extLst>
              </xdr:cNvPicPr>
            </xdr:nvPicPr>
            <xdr:blipFill>
              <a:blip xmlns:r="http://schemas.openxmlformats.org/officeDocument/2006/relationships" r:embed="rId8"/>
              <a:srcRect/>
              <a:stretch>
                <a:fillRect/>
              </a:stretch>
            </xdr:blipFill>
            <xdr:spPr bwMode="auto">
              <a:xfrm>
                <a:off x="3637340" y="2741416"/>
                <a:ext cx="638031" cy="32180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8" name="Picture 57">
                <a:extLst>
                  <a:ext uri="{FF2B5EF4-FFF2-40B4-BE49-F238E27FC236}">
                    <a16:creationId xmlns:a16="http://schemas.microsoft.com/office/drawing/2014/main" id="{936DBCE5-950C-DE55-B8C2-FC0DA6B2CA24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Q$13:$R$15" spid="_x0000_s1042"/>
                  </a:ext>
                </a:extLst>
              </xdr:cNvPicPr>
            </xdr:nvPicPr>
            <xdr:blipFill>
              <a:blip xmlns:r="http://schemas.openxmlformats.org/officeDocument/2006/relationships" r:embed="rId9"/>
              <a:srcRect/>
              <a:stretch>
                <a:fillRect/>
              </a:stretch>
            </xdr:blipFill>
            <xdr:spPr bwMode="auto">
              <a:xfrm>
                <a:off x="4248724" y="3326041"/>
                <a:ext cx="631497" cy="35529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59" name="Picture 58">
                <a:extLst>
                  <a:ext uri="{FF2B5EF4-FFF2-40B4-BE49-F238E27FC236}">
                    <a16:creationId xmlns:a16="http://schemas.microsoft.com/office/drawing/2014/main" id="{20BB6E9B-EDFD-B86D-42E9-81CEC1BC7DAD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Q$17:$R$19" spid="_x0000_s1043"/>
                  </a:ext>
                </a:extLst>
              </xdr:cNvPicPr>
            </xdr:nvPicPr>
            <xdr:blipFill>
              <a:blip xmlns:r="http://schemas.openxmlformats.org/officeDocument/2006/relationships" r:embed="rId10"/>
              <a:srcRect/>
              <a:stretch>
                <a:fillRect/>
              </a:stretch>
            </xdr:blipFill>
            <xdr:spPr bwMode="auto">
              <a:xfrm>
                <a:off x="4990844" y="3147647"/>
                <a:ext cx="629611" cy="311516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60" name="Picture 59">
                <a:extLst>
                  <a:ext uri="{FF2B5EF4-FFF2-40B4-BE49-F238E27FC236}">
                    <a16:creationId xmlns:a16="http://schemas.microsoft.com/office/drawing/2014/main" id="{E1EAADEF-289F-09EE-6838-0D59034AB308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T$5:$U$7" spid="_x0000_s1044"/>
                  </a:ext>
                </a:extLst>
              </xdr:cNvPicPr>
            </xdr:nvPicPr>
            <xdr:blipFill>
              <a:blip xmlns:r="http://schemas.openxmlformats.org/officeDocument/2006/relationships" r:embed="rId11"/>
              <a:srcRect/>
              <a:stretch>
                <a:fillRect/>
              </a:stretch>
            </xdr:blipFill>
            <xdr:spPr bwMode="auto">
              <a:xfrm>
                <a:off x="5225306" y="2749826"/>
                <a:ext cx="609059" cy="334955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pic>
            <xdr:nvPicPr>
              <xdr:cNvPr id="61" name="Picture 60">
                <a:extLst>
                  <a:ext uri="{FF2B5EF4-FFF2-40B4-BE49-F238E27FC236}">
                    <a16:creationId xmlns:a16="http://schemas.microsoft.com/office/drawing/2014/main" id="{58105BA3-DF75-F933-637E-4BF9D565EA4F}"/>
                  </a:ext>
                </a:extLst>
              </xdr:cNvPr>
              <xdr:cNvPicPr>
                <a:picLocks noChangeAspect="1" noChangeArrowheads="1"/>
                <a:extLst>
                  <a:ext uri="{84589F7E-364E-4C9E-8A38-B11213B215E9}">
                    <a14:cameraTool cellRange="$T$9:$U$11" spid="_x0000_s1045"/>
                  </a:ext>
                </a:extLst>
              </xdr:cNvPicPr>
            </xdr:nvPicPr>
            <xdr:blipFill>
              <a:blip xmlns:r="http://schemas.openxmlformats.org/officeDocument/2006/relationships" r:embed="rId12"/>
              <a:srcRect/>
              <a:stretch>
                <a:fillRect/>
              </a:stretch>
            </xdr:blipFill>
            <xdr:spPr bwMode="auto">
              <a:xfrm>
                <a:off x="4824938" y="1721623"/>
                <a:ext cx="633701" cy="33347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AID-MIS\DATA%20MANAGEMENT\1%20-%20Pivot%20Tables%20-%20Masters\5%20-%20Processing%20Sector\3%20-%20Dairy\5%20-%20Dairy%20Processors%20in%20Canada\Pivot%20-%20Dairy%20Processors%20in%20Canada%20-%20Annual%202023.xlsm" TargetMode="External"/><Relationship Id="rId1" Type="http://schemas.openxmlformats.org/officeDocument/2006/relationships/externalLinkPath" Target="/AID-MIS/DATA%20MANAGEMENT/1%20-%20Pivot%20Tables%20-%20Masters/5%20-%20Processing%20Sector/3%20-%20Dairy/5%20-%20Dairy%20Processors%20in%20Canada/Pivot%20-%20Dairy%20Processors%20in%20Canada%20-%20Annual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 data - Dairy Processors"/>
      <sheetName val="Validation"/>
      <sheetName val="Pivot - Dairy Processors"/>
      <sheetName val="Change Request"/>
      <sheetName val="Info &amp; Summary"/>
      <sheetName val="English"/>
      <sheetName val="French"/>
    </sheetNames>
    <sheetDataSet>
      <sheetData sheetId="0">
        <row r="12">
          <cell r="B12">
            <v>33</v>
          </cell>
          <cell r="C12">
            <v>22</v>
          </cell>
          <cell r="D12">
            <v>1</v>
          </cell>
          <cell r="E12">
            <v>11</v>
          </cell>
          <cell r="F12">
            <v>97</v>
          </cell>
          <cell r="G12">
            <v>87</v>
          </cell>
          <cell r="H12">
            <v>6</v>
          </cell>
          <cell r="I12">
            <v>8</v>
          </cell>
          <cell r="J12">
            <v>6</v>
          </cell>
          <cell r="K12">
            <v>2</v>
          </cell>
          <cell r="L12">
            <v>273</v>
          </cell>
        </row>
        <row r="13">
          <cell r="B13">
            <v>33</v>
          </cell>
          <cell r="C13">
            <v>22</v>
          </cell>
          <cell r="D13">
            <v>1</v>
          </cell>
          <cell r="E13">
            <v>11</v>
          </cell>
          <cell r="F13">
            <v>96</v>
          </cell>
          <cell r="G13">
            <v>87</v>
          </cell>
          <cell r="H13">
            <v>5</v>
          </cell>
          <cell r="I13">
            <v>8</v>
          </cell>
          <cell r="J13">
            <v>6</v>
          </cell>
          <cell r="K13">
            <v>2</v>
          </cell>
          <cell r="L13">
            <v>271</v>
          </cell>
        </row>
        <row r="14">
          <cell r="B14">
            <v>32</v>
          </cell>
          <cell r="C14">
            <v>23</v>
          </cell>
          <cell r="D14">
            <v>2</v>
          </cell>
          <cell r="E14">
            <v>11</v>
          </cell>
          <cell r="F14">
            <v>96</v>
          </cell>
          <cell r="G14">
            <v>87</v>
          </cell>
          <cell r="H14">
            <v>4</v>
          </cell>
          <cell r="I14">
            <v>7</v>
          </cell>
          <cell r="J14">
            <v>6</v>
          </cell>
          <cell r="K14">
            <v>2</v>
          </cell>
          <cell r="L14">
            <v>270</v>
          </cell>
        </row>
        <row r="15">
          <cell r="B15">
            <v>33</v>
          </cell>
          <cell r="C15">
            <v>23</v>
          </cell>
          <cell r="D15">
            <v>2</v>
          </cell>
          <cell r="E15">
            <v>13</v>
          </cell>
          <cell r="F15">
            <v>101</v>
          </cell>
          <cell r="G15">
            <v>89</v>
          </cell>
          <cell r="H15">
            <v>4</v>
          </cell>
          <cell r="I15">
            <v>7</v>
          </cell>
          <cell r="J15">
            <v>6</v>
          </cell>
          <cell r="K15">
            <v>1</v>
          </cell>
          <cell r="L15">
            <v>279</v>
          </cell>
        </row>
        <row r="16">
          <cell r="B16">
            <v>35</v>
          </cell>
          <cell r="C16">
            <v>24</v>
          </cell>
          <cell r="D16">
            <v>4</v>
          </cell>
          <cell r="E16">
            <v>13</v>
          </cell>
          <cell r="F16">
            <v>104</v>
          </cell>
          <cell r="G16">
            <v>92</v>
          </cell>
          <cell r="H16">
            <v>5</v>
          </cell>
          <cell r="I16">
            <v>7</v>
          </cell>
          <cell r="J16">
            <v>7</v>
          </cell>
          <cell r="K16">
            <v>2</v>
          </cell>
          <cell r="L16">
            <v>293</v>
          </cell>
        </row>
        <row r="17">
          <cell r="B17">
            <v>33</v>
          </cell>
          <cell r="C17">
            <v>23</v>
          </cell>
          <cell r="D17">
            <v>2</v>
          </cell>
          <cell r="E17">
            <v>14</v>
          </cell>
          <cell r="F17">
            <v>100</v>
          </cell>
          <cell r="G17">
            <v>87</v>
          </cell>
          <cell r="H17">
            <v>4</v>
          </cell>
          <cell r="I17">
            <v>7</v>
          </cell>
          <cell r="J17">
            <v>6</v>
          </cell>
          <cell r="K17">
            <v>1</v>
          </cell>
          <cell r="L17">
            <v>277</v>
          </cell>
        </row>
        <row r="18">
          <cell r="B18">
            <v>34</v>
          </cell>
          <cell r="C18">
            <v>23</v>
          </cell>
          <cell r="D18">
            <v>2</v>
          </cell>
          <cell r="E18">
            <v>13</v>
          </cell>
          <cell r="F18">
            <v>102</v>
          </cell>
          <cell r="G18">
            <v>95</v>
          </cell>
          <cell r="H18">
            <v>5</v>
          </cell>
          <cell r="I18">
            <v>8</v>
          </cell>
          <cell r="J18">
            <v>6</v>
          </cell>
          <cell r="K18">
            <v>2</v>
          </cell>
          <cell r="L18">
            <v>290</v>
          </cell>
        </row>
        <row r="19">
          <cell r="B19">
            <v>33</v>
          </cell>
          <cell r="C19">
            <v>23</v>
          </cell>
          <cell r="D19">
            <v>1</v>
          </cell>
          <cell r="E19">
            <v>12</v>
          </cell>
          <cell r="F19">
            <v>103</v>
          </cell>
          <cell r="G19">
            <v>84</v>
          </cell>
          <cell r="H19">
            <v>2</v>
          </cell>
          <cell r="I19">
            <v>10</v>
          </cell>
          <cell r="J19">
            <v>8</v>
          </cell>
          <cell r="K19">
            <v>3</v>
          </cell>
          <cell r="L19">
            <v>279</v>
          </cell>
        </row>
        <row r="20">
          <cell r="A20">
            <v>2022</v>
          </cell>
          <cell r="B20">
            <v>34</v>
          </cell>
          <cell r="C20">
            <v>21</v>
          </cell>
          <cell r="D20">
            <v>1</v>
          </cell>
          <cell r="E20">
            <v>11</v>
          </cell>
          <cell r="F20">
            <v>98</v>
          </cell>
          <cell r="G20">
            <v>87</v>
          </cell>
          <cell r="H20">
            <v>2</v>
          </cell>
          <cell r="I20">
            <v>10</v>
          </cell>
          <cell r="J20">
            <v>8</v>
          </cell>
          <cell r="K20">
            <v>3</v>
          </cell>
          <cell r="L20">
            <v>275</v>
          </cell>
        </row>
        <row r="21">
          <cell r="A21">
            <v>2023</v>
          </cell>
          <cell r="B21">
            <v>34</v>
          </cell>
          <cell r="C21">
            <v>21</v>
          </cell>
          <cell r="D21">
            <v>2</v>
          </cell>
          <cell r="E21">
            <v>11</v>
          </cell>
          <cell r="F21">
            <v>93</v>
          </cell>
          <cell r="G21">
            <v>89</v>
          </cell>
          <cell r="H21">
            <v>3</v>
          </cell>
          <cell r="I21">
            <v>10</v>
          </cell>
          <cell r="J21">
            <v>9</v>
          </cell>
          <cell r="K21">
            <v>2</v>
          </cell>
          <cell r="L21">
            <v>274</v>
          </cell>
        </row>
        <row r="108">
          <cell r="B108">
            <v>26</v>
          </cell>
          <cell r="C108">
            <v>7</v>
          </cell>
          <cell r="D108" t="str">
            <v>-</v>
          </cell>
          <cell r="E108">
            <v>1</v>
          </cell>
          <cell r="F108">
            <v>44</v>
          </cell>
          <cell r="G108">
            <v>105</v>
          </cell>
          <cell r="H108">
            <v>4</v>
          </cell>
          <cell r="I108">
            <v>7</v>
          </cell>
          <cell r="J108">
            <v>3</v>
          </cell>
          <cell r="K108">
            <v>1</v>
          </cell>
          <cell r="L108">
            <v>198</v>
          </cell>
        </row>
        <row r="109">
          <cell r="B109">
            <v>28</v>
          </cell>
          <cell r="C109">
            <v>8</v>
          </cell>
          <cell r="D109" t="str">
            <v>-</v>
          </cell>
          <cell r="E109">
            <v>2</v>
          </cell>
          <cell r="F109">
            <v>44</v>
          </cell>
          <cell r="G109">
            <v>106</v>
          </cell>
          <cell r="H109">
            <v>4</v>
          </cell>
          <cell r="I109">
            <v>6</v>
          </cell>
          <cell r="J109">
            <v>3</v>
          </cell>
          <cell r="K109">
            <v>1</v>
          </cell>
          <cell r="L109">
            <v>202</v>
          </cell>
        </row>
        <row r="110">
          <cell r="B110">
            <v>28</v>
          </cell>
          <cell r="C110">
            <v>8</v>
          </cell>
          <cell r="D110">
            <v>1</v>
          </cell>
          <cell r="E110">
            <v>2</v>
          </cell>
          <cell r="F110">
            <v>43</v>
          </cell>
          <cell r="G110">
            <v>106</v>
          </cell>
          <cell r="H110">
            <v>4</v>
          </cell>
          <cell r="I110">
            <v>3</v>
          </cell>
          <cell r="J110">
            <v>5</v>
          </cell>
          <cell r="K110">
            <v>1</v>
          </cell>
          <cell r="L110">
            <v>201</v>
          </cell>
        </row>
        <row r="111">
          <cell r="B111">
            <v>21</v>
          </cell>
          <cell r="C111">
            <v>8</v>
          </cell>
          <cell r="D111">
            <v>1</v>
          </cell>
          <cell r="E111">
            <v>4</v>
          </cell>
          <cell r="F111">
            <v>50</v>
          </cell>
          <cell r="G111">
            <v>101</v>
          </cell>
          <cell r="H111">
            <v>3</v>
          </cell>
          <cell r="I111">
            <v>3</v>
          </cell>
          <cell r="J111">
            <v>6</v>
          </cell>
          <cell r="K111">
            <v>2</v>
          </cell>
          <cell r="L111">
            <v>199</v>
          </cell>
        </row>
        <row r="112">
          <cell r="B112">
            <v>30</v>
          </cell>
          <cell r="C112">
            <v>11</v>
          </cell>
          <cell r="D112">
            <v>2</v>
          </cell>
          <cell r="E112">
            <v>4</v>
          </cell>
          <cell r="F112">
            <v>60</v>
          </cell>
          <cell r="G112">
            <v>109</v>
          </cell>
          <cell r="H112">
            <v>3</v>
          </cell>
          <cell r="I112">
            <v>6</v>
          </cell>
          <cell r="J112">
            <v>4</v>
          </cell>
          <cell r="K112">
            <v>1</v>
          </cell>
          <cell r="L112">
            <v>230</v>
          </cell>
        </row>
        <row r="113">
          <cell r="B113">
            <v>25</v>
          </cell>
          <cell r="C113">
            <v>11</v>
          </cell>
          <cell r="D113">
            <v>2</v>
          </cell>
          <cell r="E113">
            <v>4</v>
          </cell>
          <cell r="F113">
            <v>50</v>
          </cell>
          <cell r="G113">
            <v>104</v>
          </cell>
          <cell r="H113">
            <v>3</v>
          </cell>
          <cell r="I113">
            <v>6</v>
          </cell>
          <cell r="J113">
            <v>4</v>
          </cell>
          <cell r="K113">
            <v>1</v>
          </cell>
          <cell r="L113">
            <v>210</v>
          </cell>
        </row>
        <row r="114">
          <cell r="B114">
            <v>25</v>
          </cell>
          <cell r="C114">
            <v>11</v>
          </cell>
          <cell r="D114">
            <v>3</v>
          </cell>
          <cell r="E114">
            <v>4</v>
          </cell>
          <cell r="F114">
            <v>60</v>
          </cell>
          <cell r="G114">
            <v>106</v>
          </cell>
          <cell r="H114">
            <v>3</v>
          </cell>
          <cell r="I114">
            <v>7</v>
          </cell>
          <cell r="J114">
            <v>4</v>
          </cell>
          <cell r="K114">
            <v>1</v>
          </cell>
          <cell r="L114">
            <v>224</v>
          </cell>
        </row>
        <row r="115">
          <cell r="B115">
            <v>20</v>
          </cell>
          <cell r="C115">
            <v>10</v>
          </cell>
          <cell r="D115">
            <v>3</v>
          </cell>
          <cell r="E115">
            <v>4</v>
          </cell>
          <cell r="F115">
            <v>42</v>
          </cell>
          <cell r="G115">
            <v>112</v>
          </cell>
          <cell r="H115">
            <v>3</v>
          </cell>
          <cell r="I115">
            <v>4</v>
          </cell>
          <cell r="J115">
            <v>2</v>
          </cell>
          <cell r="K115">
            <v>2</v>
          </cell>
          <cell r="L115">
            <v>202</v>
          </cell>
        </row>
        <row r="116">
          <cell r="B116">
            <v>23</v>
          </cell>
          <cell r="C116">
            <v>7</v>
          </cell>
          <cell r="D116">
            <v>3</v>
          </cell>
          <cell r="E116">
            <v>3</v>
          </cell>
          <cell r="F116">
            <v>50</v>
          </cell>
          <cell r="G116">
            <v>129</v>
          </cell>
          <cell r="H116">
            <v>4</v>
          </cell>
          <cell r="I116">
            <v>9</v>
          </cell>
          <cell r="J116">
            <v>2</v>
          </cell>
          <cell r="K116">
            <v>2</v>
          </cell>
          <cell r="L116">
            <v>232</v>
          </cell>
        </row>
        <row r="117">
          <cell r="B117">
            <v>28</v>
          </cell>
          <cell r="C117">
            <v>8</v>
          </cell>
          <cell r="D117">
            <v>3</v>
          </cell>
          <cell r="E117">
            <v>4</v>
          </cell>
          <cell r="F117">
            <v>57</v>
          </cell>
          <cell r="G117">
            <v>130</v>
          </cell>
          <cell r="H117">
            <v>3</v>
          </cell>
          <cell r="I117" t="str">
            <v>9ᶧ</v>
          </cell>
          <cell r="J117">
            <v>1</v>
          </cell>
          <cell r="K117">
            <v>2</v>
          </cell>
          <cell r="L117">
            <v>236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8C68-4FA4-460B-85C8-6DCA453C70EF}">
  <dimension ref="A1:X52"/>
  <sheetViews>
    <sheetView tabSelected="1" zoomScaleNormal="100" workbookViewId="0">
      <selection activeCell="Q23" sqref="Q23"/>
    </sheetView>
  </sheetViews>
  <sheetFormatPr defaultRowHeight="15" x14ac:dyDescent="0.25"/>
  <sheetData>
    <row r="1" spans="1:24" ht="26.25" x14ac:dyDescent="0.4">
      <c r="A1" s="1">
        <v>2023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8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2" t="s">
        <v>1</v>
      </c>
      <c r="O2" s="23">
        <v>2023</v>
      </c>
      <c r="P2" s="24"/>
      <c r="Q2" s="24"/>
      <c r="R2" s="24"/>
      <c r="S2" s="25"/>
      <c r="T2" s="26"/>
      <c r="U2" s="26"/>
      <c r="V2" s="26"/>
      <c r="W2" s="26"/>
      <c r="X2" s="26"/>
    </row>
    <row r="3" spans="1:24" ht="15.75" x14ac:dyDescent="0.25">
      <c r="N3" s="22"/>
    </row>
    <row r="4" spans="1:24" x14ac:dyDescent="0.25">
      <c r="N4" s="27"/>
      <c r="O4" s="27"/>
    </row>
    <row r="5" spans="1:24" x14ac:dyDescent="0.25">
      <c r="N5" s="28" t="s">
        <v>21</v>
      </c>
      <c r="O5" s="29">
        <f>SUM(O6:O7)</f>
        <v>62</v>
      </c>
      <c r="Q5" s="28" t="s">
        <v>22</v>
      </c>
      <c r="R5" s="29">
        <f>SUM(R6:R7)</f>
        <v>150</v>
      </c>
      <c r="T5" s="28" t="s">
        <v>23</v>
      </c>
      <c r="U5" s="29">
        <f>SUM(U6:U7)</f>
        <v>10</v>
      </c>
      <c r="W5" s="30" t="s">
        <v>24</v>
      </c>
      <c r="X5" s="31">
        <f>L24</f>
        <v>274</v>
      </c>
    </row>
    <row r="6" spans="1:24" x14ac:dyDescent="0.25">
      <c r="N6" s="32" t="s">
        <v>25</v>
      </c>
      <c r="O6" s="33">
        <f>B24</f>
        <v>34</v>
      </c>
      <c r="Q6" s="32" t="s">
        <v>25</v>
      </c>
      <c r="R6" s="33">
        <f>F24</f>
        <v>93</v>
      </c>
      <c r="T6" s="32" t="s">
        <v>25</v>
      </c>
      <c r="U6" s="33">
        <f>J24</f>
        <v>9</v>
      </c>
      <c r="W6" s="30" t="s">
        <v>26</v>
      </c>
      <c r="X6" s="31">
        <f>L36</f>
        <v>236</v>
      </c>
    </row>
    <row r="7" spans="1:24" x14ac:dyDescent="0.25">
      <c r="N7" s="32" t="s">
        <v>27</v>
      </c>
      <c r="O7" s="33">
        <f>B36</f>
        <v>28</v>
      </c>
      <c r="Q7" s="32" t="s">
        <v>27</v>
      </c>
      <c r="R7" s="33">
        <f>F36</f>
        <v>57</v>
      </c>
      <c r="T7" s="32" t="s">
        <v>27</v>
      </c>
      <c r="U7" s="33">
        <f>J36</f>
        <v>1</v>
      </c>
      <c r="W7" s="34" t="s">
        <v>28</v>
      </c>
      <c r="X7" s="35">
        <f>SUM(X5:X6)</f>
        <v>510</v>
      </c>
    </row>
    <row r="8" spans="1:24" x14ac:dyDescent="0.25">
      <c r="N8" s="36"/>
      <c r="O8" s="36"/>
      <c r="Q8" s="36"/>
      <c r="R8" s="36"/>
      <c r="T8" s="36"/>
      <c r="U8" s="36"/>
    </row>
    <row r="9" spans="1:24" x14ac:dyDescent="0.25">
      <c r="N9" s="28" t="s">
        <v>29</v>
      </c>
      <c r="O9" s="29">
        <f>SUM(O10:O11)</f>
        <v>29</v>
      </c>
      <c r="Q9" s="28" t="s">
        <v>30</v>
      </c>
      <c r="R9" s="29">
        <f>SUM(R10:R11)</f>
        <v>219</v>
      </c>
      <c r="T9" s="28" t="s">
        <v>31</v>
      </c>
      <c r="U9" s="29">
        <f>SUM(U10:U11)</f>
        <v>4</v>
      </c>
    </row>
    <row r="10" spans="1:24" x14ac:dyDescent="0.25">
      <c r="N10" s="32" t="s">
        <v>25</v>
      </c>
      <c r="O10" s="33">
        <f>C24</f>
        <v>21</v>
      </c>
      <c r="Q10" s="32" t="s">
        <v>25</v>
      </c>
      <c r="R10" s="33">
        <f>G24</f>
        <v>89</v>
      </c>
      <c r="T10" s="32" t="s">
        <v>25</v>
      </c>
      <c r="U10" s="33">
        <f>K24</f>
        <v>2</v>
      </c>
    </row>
    <row r="11" spans="1:24" x14ac:dyDescent="0.25">
      <c r="N11" s="32" t="s">
        <v>27</v>
      </c>
      <c r="O11" s="33">
        <f>C36</f>
        <v>8</v>
      </c>
      <c r="Q11" s="32" t="s">
        <v>27</v>
      </c>
      <c r="R11" s="33">
        <f>G36</f>
        <v>130</v>
      </c>
      <c r="T11" s="32" t="s">
        <v>27</v>
      </c>
      <c r="U11" s="33">
        <f>K36</f>
        <v>2</v>
      </c>
    </row>
    <row r="12" spans="1:24" x14ac:dyDescent="0.25">
      <c r="N12" s="36"/>
      <c r="O12" s="36"/>
      <c r="Q12" s="36"/>
      <c r="R12" s="36"/>
    </row>
    <row r="13" spans="1:24" x14ac:dyDescent="0.25">
      <c r="N13" s="28" t="s">
        <v>32</v>
      </c>
      <c r="O13" s="29">
        <f>SUM(O14:O15)</f>
        <v>5</v>
      </c>
      <c r="Q13" s="28" t="s">
        <v>33</v>
      </c>
      <c r="R13" s="29">
        <f>SUM(R14:R15)</f>
        <v>6</v>
      </c>
    </row>
    <row r="14" spans="1:24" x14ac:dyDescent="0.25">
      <c r="N14" s="32" t="s">
        <v>25</v>
      </c>
      <c r="O14" s="33">
        <f>D24</f>
        <v>2</v>
      </c>
      <c r="Q14" s="32" t="s">
        <v>25</v>
      </c>
      <c r="R14" s="33">
        <f>H24</f>
        <v>3</v>
      </c>
    </row>
    <row r="15" spans="1:24" x14ac:dyDescent="0.25">
      <c r="N15" s="32" t="s">
        <v>27</v>
      </c>
      <c r="O15" s="33">
        <f>D36</f>
        <v>3</v>
      </c>
      <c r="Q15" s="32" t="s">
        <v>27</v>
      </c>
      <c r="R15" s="33">
        <f>H36</f>
        <v>3</v>
      </c>
    </row>
    <row r="16" spans="1:24" x14ac:dyDescent="0.25">
      <c r="N16" s="36"/>
      <c r="O16" s="36"/>
      <c r="Q16" s="36"/>
      <c r="R16" s="36"/>
    </row>
    <row r="17" spans="1:18" x14ac:dyDescent="0.25">
      <c r="N17" s="28" t="s">
        <v>34</v>
      </c>
      <c r="O17" s="29">
        <f>SUM(O18:O19)</f>
        <v>15</v>
      </c>
      <c r="Q17" s="28" t="s">
        <v>35</v>
      </c>
      <c r="R17" s="29">
        <f>SUM(R18:R19)</f>
        <v>10</v>
      </c>
    </row>
    <row r="18" spans="1:18" x14ac:dyDescent="0.25">
      <c r="N18" s="32" t="s">
        <v>25</v>
      </c>
      <c r="O18" s="33">
        <f>E24</f>
        <v>11</v>
      </c>
      <c r="Q18" s="32" t="s">
        <v>25</v>
      </c>
      <c r="R18" s="33">
        <f>I24</f>
        <v>10</v>
      </c>
    </row>
    <row r="19" spans="1:18" x14ac:dyDescent="0.25">
      <c r="N19" s="32" t="s">
        <v>27</v>
      </c>
      <c r="O19" s="33">
        <f>E36</f>
        <v>4</v>
      </c>
      <c r="Q19" s="32" t="s">
        <v>27</v>
      </c>
      <c r="R19" s="33" t="str">
        <f>I36</f>
        <v>9ᶧ</v>
      </c>
    </row>
    <row r="20" spans="1:18" x14ac:dyDescent="0.25">
      <c r="N20" s="36"/>
      <c r="O20" s="36"/>
      <c r="Q20" s="36"/>
      <c r="R20" s="36"/>
    </row>
    <row r="22" spans="1:18" ht="15.75" x14ac:dyDescent="0.25">
      <c r="A22" s="4" t="s">
        <v>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8" x14ac:dyDescent="0.25">
      <c r="A23" s="6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  <c r="G23" s="7" t="s">
        <v>7</v>
      </c>
      <c r="H23" s="7" t="s">
        <v>8</v>
      </c>
      <c r="I23" s="7" t="s">
        <v>9</v>
      </c>
      <c r="J23" s="7" t="s">
        <v>10</v>
      </c>
      <c r="K23" s="7" t="s">
        <v>11</v>
      </c>
      <c r="L23" s="8" t="s">
        <v>12</v>
      </c>
    </row>
    <row r="24" spans="1:18" x14ac:dyDescent="0.25">
      <c r="A24" s="9">
        <f>'[1]Raw data - Dairy Processors'!A21</f>
        <v>2023</v>
      </c>
      <c r="B24" s="10">
        <f>'[1]Raw data - Dairy Processors'!B21</f>
        <v>34</v>
      </c>
      <c r="C24" s="10">
        <f>'[1]Raw data - Dairy Processors'!C21</f>
        <v>21</v>
      </c>
      <c r="D24" s="10">
        <f>'[1]Raw data - Dairy Processors'!D21</f>
        <v>2</v>
      </c>
      <c r="E24" s="10">
        <f>'[1]Raw data - Dairy Processors'!E21</f>
        <v>11</v>
      </c>
      <c r="F24" s="10">
        <f>'[1]Raw data - Dairy Processors'!F21</f>
        <v>93</v>
      </c>
      <c r="G24" s="10">
        <f>'[1]Raw data - Dairy Processors'!G21</f>
        <v>89</v>
      </c>
      <c r="H24" s="10">
        <f>'[1]Raw data - Dairy Processors'!H21</f>
        <v>3</v>
      </c>
      <c r="I24" s="10">
        <f>'[1]Raw data - Dairy Processors'!I21</f>
        <v>10</v>
      </c>
      <c r="J24" s="10">
        <f>'[1]Raw data - Dairy Processors'!J21</f>
        <v>9</v>
      </c>
      <c r="K24" s="10">
        <f>'[1]Raw data - Dairy Processors'!K21</f>
        <v>2</v>
      </c>
      <c r="L24" s="10">
        <f>'[1]Raw data - Dairy Processors'!L21</f>
        <v>274</v>
      </c>
    </row>
    <row r="25" spans="1:18" x14ac:dyDescent="0.25">
      <c r="A25" s="9">
        <f>'[1]Raw data - Dairy Processors'!A20</f>
        <v>2022</v>
      </c>
      <c r="B25" s="10">
        <f>'[1]Raw data - Dairy Processors'!B20</f>
        <v>34</v>
      </c>
      <c r="C25" s="10">
        <f>'[1]Raw data - Dairy Processors'!C20</f>
        <v>21</v>
      </c>
      <c r="D25" s="10">
        <f>'[1]Raw data - Dairy Processors'!D20</f>
        <v>1</v>
      </c>
      <c r="E25" s="10">
        <f>'[1]Raw data - Dairy Processors'!E20</f>
        <v>11</v>
      </c>
      <c r="F25" s="10">
        <f>'[1]Raw data - Dairy Processors'!F20</f>
        <v>98</v>
      </c>
      <c r="G25" s="10">
        <f>'[1]Raw data - Dairy Processors'!G20</f>
        <v>87</v>
      </c>
      <c r="H25" s="10">
        <f>'[1]Raw data - Dairy Processors'!H20</f>
        <v>2</v>
      </c>
      <c r="I25" s="10">
        <f>'[1]Raw data - Dairy Processors'!I20</f>
        <v>10</v>
      </c>
      <c r="J25" s="10">
        <f>'[1]Raw data - Dairy Processors'!J20</f>
        <v>8</v>
      </c>
      <c r="K25" s="10">
        <f>'[1]Raw data - Dairy Processors'!K20</f>
        <v>3</v>
      </c>
      <c r="L25" s="10">
        <f>'[1]Raw data - Dairy Processors'!L20</f>
        <v>275</v>
      </c>
    </row>
    <row r="26" spans="1:18" x14ac:dyDescent="0.25">
      <c r="A26" s="9">
        <f t="shared" ref="A26:A32" si="0">A25-1</f>
        <v>2021</v>
      </c>
      <c r="B26" s="11">
        <f>'[1]Raw data - Dairy Processors'!B19</f>
        <v>33</v>
      </c>
      <c r="C26" s="11">
        <f>'[1]Raw data - Dairy Processors'!C19</f>
        <v>23</v>
      </c>
      <c r="D26" s="11">
        <f>'[1]Raw data - Dairy Processors'!D19</f>
        <v>1</v>
      </c>
      <c r="E26" s="11">
        <f>'[1]Raw data - Dairy Processors'!E19</f>
        <v>12</v>
      </c>
      <c r="F26" s="11">
        <f>'[1]Raw data - Dairy Processors'!F19</f>
        <v>103</v>
      </c>
      <c r="G26" s="11">
        <f>'[1]Raw data - Dairy Processors'!G19</f>
        <v>84</v>
      </c>
      <c r="H26" s="11">
        <f>'[1]Raw data - Dairy Processors'!H19</f>
        <v>2</v>
      </c>
      <c r="I26" s="11">
        <f>'[1]Raw data - Dairy Processors'!I19</f>
        <v>10</v>
      </c>
      <c r="J26" s="11">
        <f>'[1]Raw data - Dairy Processors'!J19</f>
        <v>8</v>
      </c>
      <c r="K26" s="11">
        <f>'[1]Raw data - Dairy Processors'!K19</f>
        <v>3</v>
      </c>
      <c r="L26" s="11">
        <f>'[1]Raw data - Dairy Processors'!L19</f>
        <v>279</v>
      </c>
    </row>
    <row r="27" spans="1:18" x14ac:dyDescent="0.25">
      <c r="A27" s="9">
        <f t="shared" si="0"/>
        <v>2020</v>
      </c>
      <c r="B27" s="11">
        <f>'[1]Raw data - Dairy Processors'!B18</f>
        <v>34</v>
      </c>
      <c r="C27" s="11">
        <f>'[1]Raw data - Dairy Processors'!C18</f>
        <v>23</v>
      </c>
      <c r="D27" s="11">
        <f>'[1]Raw data - Dairy Processors'!D18</f>
        <v>2</v>
      </c>
      <c r="E27" s="11">
        <f>'[1]Raw data - Dairy Processors'!E18</f>
        <v>13</v>
      </c>
      <c r="F27" s="11">
        <f>'[1]Raw data - Dairy Processors'!F18</f>
        <v>102</v>
      </c>
      <c r="G27" s="11">
        <f>'[1]Raw data - Dairy Processors'!G18</f>
        <v>95</v>
      </c>
      <c r="H27" s="11">
        <f>'[1]Raw data - Dairy Processors'!H18</f>
        <v>5</v>
      </c>
      <c r="I27" s="11">
        <f>'[1]Raw data - Dairy Processors'!I18</f>
        <v>8</v>
      </c>
      <c r="J27" s="11">
        <f>'[1]Raw data - Dairy Processors'!J18</f>
        <v>6</v>
      </c>
      <c r="K27" s="11">
        <f>'[1]Raw data - Dairy Processors'!K18</f>
        <v>2</v>
      </c>
      <c r="L27" s="11">
        <f>'[1]Raw data - Dairy Processors'!L18</f>
        <v>290</v>
      </c>
    </row>
    <row r="28" spans="1:18" x14ac:dyDescent="0.25">
      <c r="A28" s="9">
        <f t="shared" si="0"/>
        <v>2019</v>
      </c>
      <c r="B28" s="11">
        <f>'[1]Raw data - Dairy Processors'!B17</f>
        <v>33</v>
      </c>
      <c r="C28" s="11">
        <f>'[1]Raw data - Dairy Processors'!C17</f>
        <v>23</v>
      </c>
      <c r="D28" s="11">
        <f>'[1]Raw data - Dairy Processors'!D17</f>
        <v>2</v>
      </c>
      <c r="E28" s="11">
        <f>'[1]Raw data - Dairy Processors'!E17</f>
        <v>14</v>
      </c>
      <c r="F28" s="11">
        <f>'[1]Raw data - Dairy Processors'!F17</f>
        <v>100</v>
      </c>
      <c r="G28" s="11">
        <f>'[1]Raw data - Dairy Processors'!G17</f>
        <v>87</v>
      </c>
      <c r="H28" s="11">
        <f>'[1]Raw data - Dairy Processors'!H17</f>
        <v>4</v>
      </c>
      <c r="I28" s="11">
        <f>'[1]Raw data - Dairy Processors'!I17</f>
        <v>7</v>
      </c>
      <c r="J28" s="11">
        <f>'[1]Raw data - Dairy Processors'!J17</f>
        <v>6</v>
      </c>
      <c r="K28" s="11">
        <f>'[1]Raw data - Dairy Processors'!K17</f>
        <v>1</v>
      </c>
      <c r="L28" s="11">
        <f>'[1]Raw data - Dairy Processors'!L17</f>
        <v>277</v>
      </c>
    </row>
    <row r="29" spans="1:18" x14ac:dyDescent="0.25">
      <c r="A29" s="9">
        <f t="shared" si="0"/>
        <v>2018</v>
      </c>
      <c r="B29" s="11">
        <f>'[1]Raw data - Dairy Processors'!B16</f>
        <v>35</v>
      </c>
      <c r="C29" s="11">
        <f>'[1]Raw data - Dairy Processors'!C16</f>
        <v>24</v>
      </c>
      <c r="D29" s="11">
        <f>'[1]Raw data - Dairy Processors'!D16</f>
        <v>4</v>
      </c>
      <c r="E29" s="11">
        <f>'[1]Raw data - Dairy Processors'!E16</f>
        <v>13</v>
      </c>
      <c r="F29" s="11">
        <f>'[1]Raw data - Dairy Processors'!F16</f>
        <v>104</v>
      </c>
      <c r="G29" s="11">
        <f>'[1]Raw data - Dairy Processors'!G16</f>
        <v>92</v>
      </c>
      <c r="H29" s="11">
        <f>'[1]Raw data - Dairy Processors'!H16</f>
        <v>5</v>
      </c>
      <c r="I29" s="11">
        <f>'[1]Raw data - Dairy Processors'!I16</f>
        <v>7</v>
      </c>
      <c r="J29" s="11">
        <f>'[1]Raw data - Dairy Processors'!J16</f>
        <v>7</v>
      </c>
      <c r="K29" s="11">
        <f>'[1]Raw data - Dairy Processors'!K16</f>
        <v>2</v>
      </c>
      <c r="L29" s="11">
        <f>'[1]Raw data - Dairy Processors'!L16</f>
        <v>293</v>
      </c>
    </row>
    <row r="30" spans="1:18" x14ac:dyDescent="0.25">
      <c r="A30" s="9">
        <f t="shared" si="0"/>
        <v>2017</v>
      </c>
      <c r="B30" s="11">
        <f>'[1]Raw data - Dairy Processors'!B15</f>
        <v>33</v>
      </c>
      <c r="C30" s="11">
        <f>'[1]Raw data - Dairy Processors'!C15</f>
        <v>23</v>
      </c>
      <c r="D30" s="11">
        <f>'[1]Raw data - Dairy Processors'!D15</f>
        <v>2</v>
      </c>
      <c r="E30" s="11">
        <f>'[1]Raw data - Dairy Processors'!E15</f>
        <v>13</v>
      </c>
      <c r="F30" s="11">
        <f>'[1]Raw data - Dairy Processors'!F15</f>
        <v>101</v>
      </c>
      <c r="G30" s="11">
        <f>'[1]Raw data - Dairy Processors'!G15</f>
        <v>89</v>
      </c>
      <c r="H30" s="11">
        <f>'[1]Raw data - Dairy Processors'!H15</f>
        <v>4</v>
      </c>
      <c r="I30" s="11">
        <f>'[1]Raw data - Dairy Processors'!I15</f>
        <v>7</v>
      </c>
      <c r="J30" s="11">
        <f>'[1]Raw data - Dairy Processors'!J15</f>
        <v>6</v>
      </c>
      <c r="K30" s="11">
        <f>'[1]Raw data - Dairy Processors'!K15</f>
        <v>1</v>
      </c>
      <c r="L30" s="11">
        <f>'[1]Raw data - Dairy Processors'!L15</f>
        <v>279</v>
      </c>
    </row>
    <row r="31" spans="1:18" x14ac:dyDescent="0.25">
      <c r="A31" s="9">
        <f t="shared" si="0"/>
        <v>2016</v>
      </c>
      <c r="B31" s="11">
        <f>'[1]Raw data - Dairy Processors'!B14</f>
        <v>32</v>
      </c>
      <c r="C31" s="11">
        <f>'[1]Raw data - Dairy Processors'!C14</f>
        <v>23</v>
      </c>
      <c r="D31" s="11">
        <f>'[1]Raw data - Dairy Processors'!D14</f>
        <v>2</v>
      </c>
      <c r="E31" s="11">
        <f>'[1]Raw data - Dairy Processors'!E14</f>
        <v>11</v>
      </c>
      <c r="F31" s="11">
        <f>'[1]Raw data - Dairy Processors'!F14</f>
        <v>96</v>
      </c>
      <c r="G31" s="11">
        <f>'[1]Raw data - Dairy Processors'!G14</f>
        <v>87</v>
      </c>
      <c r="H31" s="11">
        <f>'[1]Raw data - Dairy Processors'!H14</f>
        <v>4</v>
      </c>
      <c r="I31" s="11">
        <f>'[1]Raw data - Dairy Processors'!I14</f>
        <v>7</v>
      </c>
      <c r="J31" s="11">
        <f>'[1]Raw data - Dairy Processors'!J14</f>
        <v>6</v>
      </c>
      <c r="K31" s="11">
        <f>'[1]Raw data - Dairy Processors'!K14</f>
        <v>2</v>
      </c>
      <c r="L31" s="11">
        <f>'[1]Raw data - Dairy Processors'!L14</f>
        <v>270</v>
      </c>
    </row>
    <row r="32" spans="1:18" x14ac:dyDescent="0.25">
      <c r="A32" s="9">
        <f t="shared" si="0"/>
        <v>2015</v>
      </c>
      <c r="B32" s="11">
        <f>'[1]Raw data - Dairy Processors'!B13</f>
        <v>33</v>
      </c>
      <c r="C32" s="11">
        <f>'[1]Raw data - Dairy Processors'!C13</f>
        <v>22</v>
      </c>
      <c r="D32" s="11">
        <f>'[1]Raw data - Dairy Processors'!D13</f>
        <v>1</v>
      </c>
      <c r="E32" s="11">
        <f>'[1]Raw data - Dairy Processors'!E13</f>
        <v>11</v>
      </c>
      <c r="F32" s="11">
        <f>'[1]Raw data - Dairy Processors'!F13</f>
        <v>96</v>
      </c>
      <c r="G32" s="11">
        <f>'[1]Raw data - Dairy Processors'!G13</f>
        <v>87</v>
      </c>
      <c r="H32" s="11">
        <f>'[1]Raw data - Dairy Processors'!H13</f>
        <v>5</v>
      </c>
      <c r="I32" s="11">
        <f>'[1]Raw data - Dairy Processors'!I13</f>
        <v>8</v>
      </c>
      <c r="J32" s="11">
        <f>'[1]Raw data - Dairy Processors'!J13</f>
        <v>6</v>
      </c>
      <c r="K32" s="11">
        <f>'[1]Raw data - Dairy Processors'!K13</f>
        <v>2</v>
      </c>
      <c r="L32" s="11">
        <f>'[1]Raw data - Dairy Processors'!L13</f>
        <v>271</v>
      </c>
    </row>
    <row r="33" spans="1:12" x14ac:dyDescent="0.25">
      <c r="A33" s="12">
        <f>A32-1</f>
        <v>2014</v>
      </c>
      <c r="B33" s="11">
        <f>'[1]Raw data - Dairy Processors'!B12</f>
        <v>33</v>
      </c>
      <c r="C33" s="11">
        <f>'[1]Raw data - Dairy Processors'!C12</f>
        <v>22</v>
      </c>
      <c r="D33" s="11">
        <f>'[1]Raw data - Dairy Processors'!D12</f>
        <v>1</v>
      </c>
      <c r="E33" s="11">
        <f>'[1]Raw data - Dairy Processors'!E12</f>
        <v>11</v>
      </c>
      <c r="F33" s="11">
        <f>'[1]Raw data - Dairy Processors'!F12</f>
        <v>97</v>
      </c>
      <c r="G33" s="11">
        <f>'[1]Raw data - Dairy Processors'!G12</f>
        <v>87</v>
      </c>
      <c r="H33" s="11">
        <f>'[1]Raw data - Dairy Processors'!H12</f>
        <v>6</v>
      </c>
      <c r="I33" s="11">
        <f>'[1]Raw data - Dairy Processors'!I12</f>
        <v>8</v>
      </c>
      <c r="J33" s="11">
        <f>'[1]Raw data - Dairy Processors'!J12</f>
        <v>6</v>
      </c>
      <c r="K33" s="11">
        <f>'[1]Raw data - Dairy Processors'!K12</f>
        <v>2</v>
      </c>
      <c r="L33" s="11">
        <f>'[1]Raw data - Dairy Processors'!L12</f>
        <v>273</v>
      </c>
    </row>
    <row r="34" spans="1:12" ht="15.75" x14ac:dyDescent="0.25">
      <c r="A34" s="13" t="s">
        <v>13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3"/>
    </row>
    <row r="35" spans="1:12" x14ac:dyDescent="0.25">
      <c r="A35" s="6" t="s">
        <v>1</v>
      </c>
      <c r="B35" s="7" t="s">
        <v>2</v>
      </c>
      <c r="C35" s="7" t="s">
        <v>3</v>
      </c>
      <c r="D35" s="7" t="s">
        <v>4</v>
      </c>
      <c r="E35" s="7" t="s">
        <v>5</v>
      </c>
      <c r="F35" s="7" t="s">
        <v>6</v>
      </c>
      <c r="G35" s="7" t="s">
        <v>7</v>
      </c>
      <c r="H35" s="7" t="s">
        <v>8</v>
      </c>
      <c r="I35" s="7" t="s">
        <v>9</v>
      </c>
      <c r="J35" s="7" t="s">
        <v>10</v>
      </c>
      <c r="K35" s="7" t="s">
        <v>11</v>
      </c>
      <c r="L35" s="8" t="s">
        <v>12</v>
      </c>
    </row>
    <row r="36" spans="1:12" x14ac:dyDescent="0.25">
      <c r="A36" s="9">
        <v>2023</v>
      </c>
      <c r="B36" s="11">
        <f>'[1]Raw data - Dairy Processors'!B117</f>
        <v>28</v>
      </c>
      <c r="C36" s="11">
        <f>'[1]Raw data - Dairy Processors'!C117</f>
        <v>8</v>
      </c>
      <c r="D36" s="11">
        <f>'[1]Raw data - Dairy Processors'!D117</f>
        <v>3</v>
      </c>
      <c r="E36" s="11">
        <f>'[1]Raw data - Dairy Processors'!E117</f>
        <v>4</v>
      </c>
      <c r="F36" s="11">
        <f>'[1]Raw data - Dairy Processors'!F117</f>
        <v>57</v>
      </c>
      <c r="G36" s="11">
        <f>'[1]Raw data - Dairy Processors'!G117</f>
        <v>130</v>
      </c>
      <c r="H36" s="11">
        <f>'[1]Raw data - Dairy Processors'!H117</f>
        <v>3</v>
      </c>
      <c r="I36" s="11" t="str">
        <f>'[1]Raw data - Dairy Processors'!I117</f>
        <v>9ᶧ</v>
      </c>
      <c r="J36" s="11">
        <f>'[1]Raw data - Dairy Processors'!J117</f>
        <v>1</v>
      </c>
      <c r="K36" s="11">
        <f>'[1]Raw data - Dairy Processors'!K117</f>
        <v>2</v>
      </c>
      <c r="L36" s="11">
        <f>'[1]Raw data - Dairy Processors'!L117</f>
        <v>236</v>
      </c>
    </row>
    <row r="37" spans="1:12" x14ac:dyDescent="0.25">
      <c r="A37" s="9">
        <f>A36-1</f>
        <v>2022</v>
      </c>
      <c r="B37" s="11">
        <f>'[1]Raw data - Dairy Processors'!B116</f>
        <v>23</v>
      </c>
      <c r="C37" s="11">
        <f>'[1]Raw data - Dairy Processors'!C116</f>
        <v>7</v>
      </c>
      <c r="D37" s="11">
        <f>'[1]Raw data - Dairy Processors'!D116</f>
        <v>3</v>
      </c>
      <c r="E37" s="11">
        <f>'[1]Raw data - Dairy Processors'!E116</f>
        <v>3</v>
      </c>
      <c r="F37" s="11">
        <f>'[1]Raw data - Dairy Processors'!F116</f>
        <v>50</v>
      </c>
      <c r="G37" s="11">
        <f>'[1]Raw data - Dairy Processors'!G116</f>
        <v>129</v>
      </c>
      <c r="H37" s="11">
        <f>'[1]Raw data - Dairy Processors'!H116</f>
        <v>4</v>
      </c>
      <c r="I37" s="11">
        <f>'[1]Raw data - Dairy Processors'!I116</f>
        <v>9</v>
      </c>
      <c r="J37" s="11">
        <f>'[1]Raw data - Dairy Processors'!J116</f>
        <v>2</v>
      </c>
      <c r="K37" s="11">
        <f>'[1]Raw data - Dairy Processors'!K116</f>
        <v>2</v>
      </c>
      <c r="L37" s="11">
        <f>'[1]Raw data - Dairy Processors'!L116</f>
        <v>232</v>
      </c>
    </row>
    <row r="38" spans="1:12" x14ac:dyDescent="0.25">
      <c r="A38" s="9">
        <f t="shared" ref="A38:A45" si="1">A37-1</f>
        <v>2021</v>
      </c>
      <c r="B38" s="11">
        <f>'[1]Raw data - Dairy Processors'!B115</f>
        <v>20</v>
      </c>
      <c r="C38" s="11">
        <f>'[1]Raw data - Dairy Processors'!C115</f>
        <v>10</v>
      </c>
      <c r="D38" s="11">
        <f>'[1]Raw data - Dairy Processors'!D115</f>
        <v>3</v>
      </c>
      <c r="E38" s="11">
        <f>'[1]Raw data - Dairy Processors'!E115</f>
        <v>4</v>
      </c>
      <c r="F38" s="11">
        <f>'[1]Raw data - Dairy Processors'!F115</f>
        <v>42</v>
      </c>
      <c r="G38" s="11">
        <f>'[1]Raw data - Dairy Processors'!G115</f>
        <v>112</v>
      </c>
      <c r="H38" s="11">
        <f>'[1]Raw data - Dairy Processors'!H115</f>
        <v>3</v>
      </c>
      <c r="I38" s="11">
        <f>'[1]Raw data - Dairy Processors'!I115</f>
        <v>4</v>
      </c>
      <c r="J38" s="11">
        <f>'[1]Raw data - Dairy Processors'!J115</f>
        <v>2</v>
      </c>
      <c r="K38" s="11">
        <f>'[1]Raw data - Dairy Processors'!K115</f>
        <v>2</v>
      </c>
      <c r="L38" s="11">
        <f>'[1]Raw data - Dairy Processors'!L115</f>
        <v>202</v>
      </c>
    </row>
    <row r="39" spans="1:12" x14ac:dyDescent="0.25">
      <c r="A39" s="9">
        <f t="shared" si="1"/>
        <v>2020</v>
      </c>
      <c r="B39" s="11">
        <f>'[1]Raw data - Dairy Processors'!B114</f>
        <v>25</v>
      </c>
      <c r="C39" s="11">
        <f>'[1]Raw data - Dairy Processors'!C114</f>
        <v>11</v>
      </c>
      <c r="D39" s="11">
        <f>'[1]Raw data - Dairy Processors'!D114</f>
        <v>3</v>
      </c>
      <c r="E39" s="11">
        <f>'[1]Raw data - Dairy Processors'!E114</f>
        <v>4</v>
      </c>
      <c r="F39" s="11">
        <f>'[1]Raw data - Dairy Processors'!F114</f>
        <v>60</v>
      </c>
      <c r="G39" s="11">
        <f>'[1]Raw data - Dairy Processors'!G114</f>
        <v>106</v>
      </c>
      <c r="H39" s="11">
        <f>'[1]Raw data - Dairy Processors'!H114</f>
        <v>3</v>
      </c>
      <c r="I39" s="11">
        <f>'[1]Raw data - Dairy Processors'!I114</f>
        <v>7</v>
      </c>
      <c r="J39" s="11">
        <f>'[1]Raw data - Dairy Processors'!J114</f>
        <v>4</v>
      </c>
      <c r="K39" s="11">
        <f>'[1]Raw data - Dairy Processors'!K114</f>
        <v>1</v>
      </c>
      <c r="L39" s="11">
        <f>'[1]Raw data - Dairy Processors'!L114</f>
        <v>224</v>
      </c>
    </row>
    <row r="40" spans="1:12" x14ac:dyDescent="0.25">
      <c r="A40" s="9">
        <f t="shared" si="1"/>
        <v>2019</v>
      </c>
      <c r="B40" s="11">
        <f>'[1]Raw data - Dairy Processors'!B113</f>
        <v>25</v>
      </c>
      <c r="C40" s="11">
        <f>'[1]Raw data - Dairy Processors'!C113</f>
        <v>11</v>
      </c>
      <c r="D40" s="11">
        <f>'[1]Raw data - Dairy Processors'!D113</f>
        <v>2</v>
      </c>
      <c r="E40" s="11">
        <f>'[1]Raw data - Dairy Processors'!E113</f>
        <v>4</v>
      </c>
      <c r="F40" s="11">
        <f>'[1]Raw data - Dairy Processors'!F113</f>
        <v>50</v>
      </c>
      <c r="G40" s="11">
        <f>'[1]Raw data - Dairy Processors'!G113</f>
        <v>104</v>
      </c>
      <c r="H40" s="11">
        <f>'[1]Raw data - Dairy Processors'!H113</f>
        <v>3</v>
      </c>
      <c r="I40" s="11">
        <f>'[1]Raw data - Dairy Processors'!I113</f>
        <v>6</v>
      </c>
      <c r="J40" s="11">
        <f>'[1]Raw data - Dairy Processors'!J113</f>
        <v>4</v>
      </c>
      <c r="K40" s="11">
        <f>'[1]Raw data - Dairy Processors'!K113</f>
        <v>1</v>
      </c>
      <c r="L40" s="11">
        <f>'[1]Raw data - Dairy Processors'!L113</f>
        <v>210</v>
      </c>
    </row>
    <row r="41" spans="1:12" x14ac:dyDescent="0.25">
      <c r="A41" s="9">
        <f t="shared" si="1"/>
        <v>2018</v>
      </c>
      <c r="B41" s="11">
        <f>'[1]Raw data - Dairy Processors'!B112</f>
        <v>30</v>
      </c>
      <c r="C41" s="11">
        <f>'[1]Raw data - Dairy Processors'!C112</f>
        <v>11</v>
      </c>
      <c r="D41" s="11">
        <f>'[1]Raw data - Dairy Processors'!D112</f>
        <v>2</v>
      </c>
      <c r="E41" s="11">
        <f>'[1]Raw data - Dairy Processors'!E112</f>
        <v>4</v>
      </c>
      <c r="F41" s="11">
        <f>'[1]Raw data - Dairy Processors'!F112</f>
        <v>60</v>
      </c>
      <c r="G41" s="11">
        <f>'[1]Raw data - Dairy Processors'!G112</f>
        <v>109</v>
      </c>
      <c r="H41" s="11">
        <f>'[1]Raw data - Dairy Processors'!H112</f>
        <v>3</v>
      </c>
      <c r="I41" s="11">
        <f>'[1]Raw data - Dairy Processors'!I112</f>
        <v>6</v>
      </c>
      <c r="J41" s="11">
        <f>'[1]Raw data - Dairy Processors'!J112</f>
        <v>4</v>
      </c>
      <c r="K41" s="11">
        <f>'[1]Raw data - Dairy Processors'!K112</f>
        <v>1</v>
      </c>
      <c r="L41" s="11">
        <f>'[1]Raw data - Dairy Processors'!L112</f>
        <v>230</v>
      </c>
    </row>
    <row r="42" spans="1:12" x14ac:dyDescent="0.25">
      <c r="A42" s="9">
        <f t="shared" si="1"/>
        <v>2017</v>
      </c>
      <c r="B42" s="11">
        <f>'[1]Raw data - Dairy Processors'!B111</f>
        <v>21</v>
      </c>
      <c r="C42" s="11">
        <f>'[1]Raw data - Dairy Processors'!C111</f>
        <v>8</v>
      </c>
      <c r="D42" s="11">
        <f>'[1]Raw data - Dairy Processors'!D111</f>
        <v>1</v>
      </c>
      <c r="E42" s="11">
        <f>'[1]Raw data - Dairy Processors'!E111</f>
        <v>4</v>
      </c>
      <c r="F42" s="11">
        <f>'[1]Raw data - Dairy Processors'!F111</f>
        <v>50</v>
      </c>
      <c r="G42" s="11">
        <f>'[1]Raw data - Dairy Processors'!G111</f>
        <v>101</v>
      </c>
      <c r="H42" s="11">
        <f>'[1]Raw data - Dairy Processors'!H111</f>
        <v>3</v>
      </c>
      <c r="I42" s="11">
        <f>'[1]Raw data - Dairy Processors'!I111</f>
        <v>3</v>
      </c>
      <c r="J42" s="11">
        <f>'[1]Raw data - Dairy Processors'!J111</f>
        <v>6</v>
      </c>
      <c r="K42" s="11">
        <f>'[1]Raw data - Dairy Processors'!K111</f>
        <v>2</v>
      </c>
      <c r="L42" s="11">
        <f>'[1]Raw data - Dairy Processors'!L111</f>
        <v>199</v>
      </c>
    </row>
    <row r="43" spans="1:12" x14ac:dyDescent="0.25">
      <c r="A43" s="9">
        <f t="shared" si="1"/>
        <v>2016</v>
      </c>
      <c r="B43" s="11">
        <f>'[1]Raw data - Dairy Processors'!B110</f>
        <v>28</v>
      </c>
      <c r="C43" s="11">
        <f>'[1]Raw data - Dairy Processors'!C110</f>
        <v>8</v>
      </c>
      <c r="D43" s="11">
        <f>'[1]Raw data - Dairy Processors'!D110</f>
        <v>1</v>
      </c>
      <c r="E43" s="11">
        <f>'[1]Raw data - Dairy Processors'!E110</f>
        <v>2</v>
      </c>
      <c r="F43" s="11">
        <f>'[1]Raw data - Dairy Processors'!F110</f>
        <v>43</v>
      </c>
      <c r="G43" s="11">
        <f>'[1]Raw data - Dairy Processors'!G110</f>
        <v>106</v>
      </c>
      <c r="H43" s="11">
        <f>'[1]Raw data - Dairy Processors'!H110</f>
        <v>4</v>
      </c>
      <c r="I43" s="11">
        <f>'[1]Raw data - Dairy Processors'!I110</f>
        <v>3</v>
      </c>
      <c r="J43" s="11">
        <f>'[1]Raw data - Dairy Processors'!J110</f>
        <v>5</v>
      </c>
      <c r="K43" s="11">
        <f>'[1]Raw data - Dairy Processors'!K110</f>
        <v>1</v>
      </c>
      <c r="L43" s="11">
        <f>'[1]Raw data - Dairy Processors'!L110</f>
        <v>201</v>
      </c>
    </row>
    <row r="44" spans="1:12" x14ac:dyDescent="0.25">
      <c r="A44" s="9">
        <f t="shared" si="1"/>
        <v>2015</v>
      </c>
      <c r="B44" s="11">
        <f>'[1]Raw data - Dairy Processors'!B109</f>
        <v>28</v>
      </c>
      <c r="C44" s="11">
        <f>'[1]Raw data - Dairy Processors'!C109</f>
        <v>8</v>
      </c>
      <c r="D44" s="11" t="str">
        <f>'[1]Raw data - Dairy Processors'!D109</f>
        <v>-</v>
      </c>
      <c r="E44" s="11">
        <f>'[1]Raw data - Dairy Processors'!E109</f>
        <v>2</v>
      </c>
      <c r="F44" s="11">
        <f>'[1]Raw data - Dairy Processors'!F109</f>
        <v>44</v>
      </c>
      <c r="G44" s="11">
        <f>'[1]Raw data - Dairy Processors'!G109</f>
        <v>106</v>
      </c>
      <c r="H44" s="11">
        <f>'[1]Raw data - Dairy Processors'!H109</f>
        <v>4</v>
      </c>
      <c r="I44" s="11">
        <f>'[1]Raw data - Dairy Processors'!I109</f>
        <v>6</v>
      </c>
      <c r="J44" s="11">
        <f>'[1]Raw data - Dairy Processors'!J109</f>
        <v>3</v>
      </c>
      <c r="K44" s="11">
        <f>'[1]Raw data - Dairy Processors'!K109</f>
        <v>1</v>
      </c>
      <c r="L44" s="11">
        <f>'[1]Raw data - Dairy Processors'!L109</f>
        <v>202</v>
      </c>
    </row>
    <row r="45" spans="1:12" x14ac:dyDescent="0.25">
      <c r="A45" s="12">
        <f t="shared" si="1"/>
        <v>2014</v>
      </c>
      <c r="B45" s="11">
        <f>'[1]Raw data - Dairy Processors'!B108</f>
        <v>26</v>
      </c>
      <c r="C45" s="11">
        <f>'[1]Raw data - Dairy Processors'!C108</f>
        <v>7</v>
      </c>
      <c r="D45" s="11" t="str">
        <f>'[1]Raw data - Dairy Processors'!D108</f>
        <v>-</v>
      </c>
      <c r="E45" s="11">
        <f>'[1]Raw data - Dairy Processors'!E108</f>
        <v>1</v>
      </c>
      <c r="F45" s="11">
        <f>'[1]Raw data - Dairy Processors'!F108</f>
        <v>44</v>
      </c>
      <c r="G45" s="11">
        <f>'[1]Raw data - Dairy Processors'!G108</f>
        <v>105</v>
      </c>
      <c r="H45" s="11">
        <f>'[1]Raw data - Dairy Processors'!H108</f>
        <v>4</v>
      </c>
      <c r="I45" s="11">
        <f>'[1]Raw data - Dairy Processors'!I108</f>
        <v>7</v>
      </c>
      <c r="J45" s="11">
        <f>'[1]Raw data - Dairy Processors'!J108</f>
        <v>3</v>
      </c>
      <c r="K45" s="11">
        <f>'[1]Raw data - Dairy Processors'!K108</f>
        <v>1</v>
      </c>
      <c r="L45" s="11">
        <f>'[1]Raw data - Dairy Processors'!L108</f>
        <v>198</v>
      </c>
    </row>
    <row r="46" spans="1:12" x14ac:dyDescent="0.25">
      <c r="A46" s="15" t="s">
        <v>14</v>
      </c>
      <c r="B46" s="15"/>
      <c r="C46" s="15"/>
      <c r="D46" s="15"/>
      <c r="E46" s="15"/>
      <c r="F46" s="15"/>
      <c r="G46" s="16"/>
      <c r="H46" s="16"/>
      <c r="I46" s="16"/>
      <c r="J46" s="16"/>
      <c r="K46" s="16"/>
      <c r="L46" s="16"/>
    </row>
    <row r="47" spans="1:12" x14ac:dyDescent="0.25">
      <c r="A47" s="17" t="s">
        <v>15</v>
      </c>
      <c r="B47" s="18"/>
      <c r="C47" s="18"/>
      <c r="D47" s="18"/>
      <c r="E47" s="18"/>
      <c r="F47" s="19"/>
      <c r="G47" s="20"/>
      <c r="H47" s="20"/>
      <c r="I47" s="20"/>
      <c r="J47" s="20"/>
      <c r="K47" s="20"/>
      <c r="L47" s="20"/>
    </row>
    <row r="48" spans="1:12" x14ac:dyDescent="0.25">
      <c r="A48" s="17" t="s">
        <v>16</v>
      </c>
      <c r="B48" s="18"/>
      <c r="C48" s="18"/>
      <c r="D48" s="18"/>
      <c r="E48" s="18"/>
      <c r="F48" s="19"/>
      <c r="G48" s="20"/>
      <c r="H48" s="20"/>
      <c r="I48" s="20"/>
      <c r="J48" s="20"/>
      <c r="K48" s="20"/>
      <c r="L48" s="20"/>
    </row>
    <row r="49" spans="1:12" x14ac:dyDescent="0.25">
      <c r="A49" s="17" t="s">
        <v>17</v>
      </c>
      <c r="B49" s="18"/>
      <c r="C49" s="18"/>
      <c r="D49" s="18"/>
      <c r="E49" s="18"/>
      <c r="F49" s="19"/>
      <c r="G49" s="20"/>
      <c r="H49" s="20"/>
      <c r="I49" s="20"/>
      <c r="J49" s="20"/>
      <c r="K49" s="20"/>
      <c r="L49" s="20"/>
    </row>
    <row r="50" spans="1:12" x14ac:dyDescent="0.25">
      <c r="A50" s="17" t="s">
        <v>18</v>
      </c>
      <c r="B50" s="18"/>
      <c r="C50" s="18"/>
      <c r="D50" s="18"/>
      <c r="E50" s="18"/>
      <c r="F50" s="19"/>
      <c r="G50" s="20"/>
      <c r="H50" s="20"/>
      <c r="I50" s="20"/>
      <c r="J50" s="20"/>
      <c r="K50" s="20"/>
      <c r="L50" s="20"/>
    </row>
    <row r="51" spans="1:12" x14ac:dyDescent="0.25">
      <c r="A51" s="21" t="s">
        <v>19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x14ac:dyDescent="0.25">
      <c r="A52" s="21" t="s">
        <v>20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</sheetData>
  <mergeCells count="5">
    <mergeCell ref="A1:L1"/>
    <mergeCell ref="A2:L2"/>
    <mergeCell ref="A46:F46"/>
    <mergeCell ref="A51:L51"/>
    <mergeCell ref="A52:L52"/>
  </mergeCells>
  <pageMargins left="0.7" right="0.7" top="0.75" bottom="0.75" header="0.3" footer="0.3"/>
  <pageSetup scale="76" orientation="portrait" r:id="rId1"/>
  <headerFooter>
    <oddHeader>&amp;R&amp;"Calibri"&amp;10&amp;K000000 Unclassified / Non classifié&amp;1#_x000D_</oddHeader>
  </headerFooter>
  <colBreaks count="1" manualBreakCount="1">
    <brk id="1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Pruner, Matthew</dc:creator>
  <cp:lastModifiedBy>Pruner, Matthew</cp:lastModifiedBy>
  <cp:lastPrinted>2023-08-10T18:08:59Z</cp:lastPrinted>
  <dcterms:created xsi:type="dcterms:W3CDTF">2023-08-10T17:53:48Z</dcterms:created>
  <dcterms:modified xsi:type="dcterms:W3CDTF">2023-08-10T18:17:43Z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ad8967-3ba6-4b00-a759-20a8ca19a393_Enabled">
    <vt:lpwstr>true</vt:lpwstr>
  </property>
  <property fmtid="{D5CDD505-2E9C-101B-9397-08002B2CF9AE}" pid="3" name="MSIP_Label_baad8967-3ba6-4b00-a759-20a8ca19a393_SetDate">
    <vt:lpwstr>2023-08-10T18:17:43Z</vt:lpwstr>
  </property>
  <property fmtid="{D5CDD505-2E9C-101B-9397-08002B2CF9AE}" pid="4" name="MSIP_Label_baad8967-3ba6-4b00-a759-20a8ca19a393_Method">
    <vt:lpwstr>Privileged</vt:lpwstr>
  </property>
  <property fmtid="{D5CDD505-2E9C-101B-9397-08002B2CF9AE}" pid="5" name="MSIP_Label_baad8967-3ba6-4b00-a759-20a8ca19a393_Name">
    <vt:lpwstr>UNCLASSIFIED</vt:lpwstr>
  </property>
  <property fmtid="{D5CDD505-2E9C-101B-9397-08002B2CF9AE}" pid="6" name="MSIP_Label_baad8967-3ba6-4b00-a759-20a8ca19a393_SiteId">
    <vt:lpwstr>9da98bb1-1857-4cc3-8751-9a49e35d24cd</vt:lpwstr>
  </property>
  <property fmtid="{D5CDD505-2E9C-101B-9397-08002B2CF9AE}" pid="7" name="MSIP_Label_baad8967-3ba6-4b00-a759-20a8ca19a393_ActionId">
    <vt:lpwstr>0c828a0e-52d0-42af-a495-f1f2c1143924</vt:lpwstr>
  </property>
  <property fmtid="{D5CDD505-2E9C-101B-9397-08002B2CF9AE}" pid="8" name="MSIP_Label_baad8967-3ba6-4b00-a759-20a8ca19a393_ContentBits">
    <vt:lpwstr>1</vt:lpwstr>
  </property>
</Properties>
</file>