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N:\AID-MIS\DATA MANAGEMENT\5 - Datasets\3 - Dairy\Quota Exchange\"/>
    </mc:Choice>
  </mc:AlternateContent>
  <xr:revisionPtr revIDLastSave="0" documentId="8_{D4439A9C-A475-4058-8736-164537F0E982}" xr6:coauthVersionLast="47" xr6:coauthVersionMax="47" xr10:uidLastSave="{00000000-0000-0000-0000-000000000000}"/>
  <bookViews>
    <workbookView xWindow="-28920" yWindow="-15" windowWidth="29040" windowHeight="15720" xr2:uid="{8ED81695-7BC3-4FDB-898F-716572636122}"/>
  </bookViews>
  <sheets>
    <sheet name="Sheet1" sheetId="1" r:id="rId1"/>
  </sheets>
  <definedNames>
    <definedName name="_xlnm.Print_Area" localSheetId="0">Sheet1!$A$1:$M$46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D19" i="1"/>
  <c r="M39" i="1"/>
  <c r="K39" i="1"/>
  <c r="J39" i="1"/>
  <c r="I39" i="1"/>
  <c r="H39" i="1"/>
  <c r="G39" i="1"/>
  <c r="F39" i="1"/>
  <c r="E39" i="1"/>
  <c r="D39" i="1"/>
  <c r="C39" i="1"/>
  <c r="B39" i="1"/>
  <c r="M35" i="1"/>
  <c r="K35" i="1"/>
  <c r="J35" i="1"/>
  <c r="I35" i="1"/>
  <c r="H35" i="1"/>
  <c r="G35" i="1"/>
  <c r="F35" i="1"/>
  <c r="E35" i="1"/>
  <c r="D35" i="1"/>
  <c r="C35" i="1"/>
  <c r="B35" i="1"/>
  <c r="M31" i="1"/>
  <c r="L31" i="1"/>
  <c r="K31" i="1"/>
  <c r="J31" i="1"/>
  <c r="I31" i="1"/>
  <c r="H31" i="1"/>
  <c r="G31" i="1"/>
  <c r="F31" i="1"/>
  <c r="E31" i="1"/>
  <c r="D31" i="1"/>
  <c r="C31" i="1"/>
  <c r="B31" i="1"/>
  <c r="M27" i="1"/>
  <c r="L27" i="1"/>
  <c r="K27" i="1"/>
  <c r="J27" i="1"/>
  <c r="I27" i="1"/>
  <c r="H27" i="1"/>
  <c r="G27" i="1"/>
  <c r="F27" i="1"/>
  <c r="E27" i="1"/>
  <c r="D27" i="1"/>
  <c r="C27" i="1"/>
  <c r="B27" i="1"/>
  <c r="M23" i="1"/>
  <c r="L23" i="1"/>
  <c r="K23" i="1"/>
  <c r="J23" i="1"/>
  <c r="I23" i="1"/>
  <c r="H23" i="1"/>
  <c r="G23" i="1"/>
  <c r="F23" i="1"/>
  <c r="E23" i="1"/>
  <c r="C23" i="1"/>
  <c r="B23" i="1"/>
  <c r="M19" i="1"/>
  <c r="L19" i="1"/>
  <c r="K19" i="1"/>
  <c r="J19" i="1"/>
  <c r="I19" i="1"/>
  <c r="H19" i="1"/>
  <c r="G19" i="1"/>
  <c r="F19" i="1"/>
  <c r="E19" i="1"/>
  <c r="B19" i="1"/>
  <c r="M15" i="1"/>
  <c r="L15" i="1"/>
  <c r="K15" i="1"/>
  <c r="J15" i="1"/>
  <c r="I15" i="1"/>
  <c r="H15" i="1"/>
  <c r="G15" i="1"/>
  <c r="F15" i="1"/>
  <c r="E15" i="1"/>
  <c r="D15" i="1"/>
  <c r="C15" i="1"/>
  <c r="B15" i="1"/>
  <c r="M11" i="1"/>
  <c r="L11" i="1"/>
  <c r="K11" i="1"/>
  <c r="J11" i="1"/>
  <c r="I11" i="1"/>
  <c r="H11" i="1"/>
  <c r="G11" i="1"/>
  <c r="F11" i="1"/>
  <c r="E11" i="1"/>
  <c r="D11" i="1"/>
  <c r="C11" i="1"/>
  <c r="B11" i="1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<sst xmlns="http://schemas.openxmlformats.org/spreadsheetml/2006/main" count="56" uniqueCount="32">
  <si>
    <t>Monthly trade of milk quota by province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</si>
  <si>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</si>
  <si>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</si>
  <si>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</si>
  <si>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</si>
  <si>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</si>
  <si>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</si>
  <si>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</si>
  <si>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</si>
  <si>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</si>
  <si>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</si>
  <si>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</si>
  <si>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</si>
  <si>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British Columbia</t>
  </si>
  <si>
    <t>Quantity (kilogram of butterfat/day)</t>
  </si>
  <si>
    <t>Average price ($/kg of butterfat/day)</t>
  </si>
  <si>
    <t>Total value (x$1,000)</t>
  </si>
  <si>
    <t>Alberta</t>
  </si>
  <si>
    <t>Saskatchewan</t>
  </si>
  <si>
    <t>Manitoba</t>
  </si>
  <si>
    <t>Ontario</t>
  </si>
  <si>
    <t>Quebec</t>
  </si>
  <si>
    <t>New Brunswick</t>
  </si>
  <si>
    <t>Nova Scotia</t>
  </si>
  <si>
    <t>Prince Edward Island</t>
  </si>
  <si>
    <t>-: No exchange or no data</t>
  </si>
  <si>
    <r>
      <rPr>
        <b/>
        <sz val="9"/>
        <rFont val="Arial"/>
        <family val="2"/>
      </rPr>
      <t>Quantity</t>
    </r>
    <r>
      <rPr>
        <sz val="9"/>
        <rFont val="Arial"/>
        <family val="2"/>
      </rPr>
      <t xml:space="preserve"> ( kg of butterfat/day): Number of kilograms of butterfat of quota of milk production traded during the month.</t>
    </r>
  </si>
  <si>
    <r>
      <rPr>
        <b/>
        <sz val="9"/>
        <rFont val="Arial"/>
        <family val="2"/>
      </rPr>
      <t>Average price</t>
    </r>
    <r>
      <rPr>
        <sz val="9"/>
        <rFont val="Arial"/>
        <family val="2"/>
      </rPr>
      <t xml:space="preserve"> ($/kg of butterfat/day): average price of kilograms of butterfat of quota of milk production traded during the month.</t>
    </r>
  </si>
  <si>
    <r>
      <rPr>
        <b/>
        <sz val="9"/>
        <rFont val="Arial"/>
        <family val="2"/>
      </rPr>
      <t>Total value</t>
    </r>
    <r>
      <rPr>
        <sz val="9"/>
        <rFont val="Arial"/>
        <family val="2"/>
      </rPr>
      <t xml:space="preserve"> (x1,000$): Total value in thousand of dollars of the traded during the month. Calculated by AAFC: Quantity x Average price = Total value</t>
    </r>
  </si>
  <si>
    <t>Source: Provincial Milk Boards and Agencies</t>
  </si>
  <si>
    <t>Compiled by Agriculture and agri-food Canada, Animal industry division, Market information section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</si>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</sst>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.00_);_(* \(#,##0.00\);_(* &quot;-&quot;_);_(@_)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0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color indexed="1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1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55"/>
      </patternFill>
    </fill>
    <fill>
      <patternFill patternType="solid">
        <fgColor rgb="FFFFFFFF"/>
        <bgColor rgb="FF969696"/>
      </patternFill>
    </fill>
    <fill>
      <patternFill patternType="solid">
        <fgColor rgb="FFC0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</cellStyleXfs>
  <cellXfs count="6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49" fontId="2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0" borderId="0" xfId="0" applyFont="1"/>
    <xf numFmtId="0" fontId="7" fillId="0" borderId="0" xfId="0" applyFont="1"/>
    <xf numFmtId="0" fontId="7" fillId="2" borderId="0" xfId="0" applyFont="1" applyFill="1"/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4" fillId="3" borderId="0" xfId="0" applyFont="1" applyFill="1"/>
    <xf numFmtId="0" fontId="9" fillId="4" borderId="5" xfId="0" applyFont="1" applyFill="1" applyBorder="1" applyAlignment="1">
      <alignment vertical="center" wrapText="1"/>
    </xf>
    <xf numFmtId="165" fontId="1" fillId="0" borderId="6" xfId="1" applyNumberFormat="1" applyFill="1" applyBorder="1" applyAlignment="1">
      <alignment horizontal="right" vertical="center"/>
    </xf>
    <xf numFmtId="165" fontId="9" fillId="0" borderId="6" xfId="2" quotePrefix="1" applyNumberFormat="1" applyFont="1" applyFill="1" applyBorder="1" applyAlignment="1">
      <alignment horizontal="right" vertical="center"/>
    </xf>
    <xf numFmtId="165" fontId="9" fillId="0" borderId="7" xfId="2" quotePrefix="1" applyNumberFormat="1" applyFont="1" applyFill="1" applyBorder="1" applyAlignment="1">
      <alignment horizontal="right" vertical="center"/>
    </xf>
    <xf numFmtId="41" fontId="9" fillId="4" borderId="6" xfId="2" quotePrefix="1" applyNumberFormat="1" applyFont="1" applyFill="1" applyBorder="1" applyAlignment="1">
      <alignment vertical="center"/>
    </xf>
    <xf numFmtId="41" fontId="9" fillId="0" borderId="6" xfId="2" quotePrefix="1" applyNumberFormat="1" applyFont="1" applyFill="1" applyBorder="1" applyAlignment="1">
      <alignment vertical="center"/>
    </xf>
    <xf numFmtId="41" fontId="9" fillId="0" borderId="7" xfId="2" quotePrefix="1" applyNumberFormat="1" applyFont="1" applyFill="1" applyBorder="1" applyAlignment="1">
      <alignment vertical="center"/>
    </xf>
    <xf numFmtId="43" fontId="9" fillId="4" borderId="6" xfId="2" quotePrefix="1" applyNumberFormat="1" applyFont="1" applyFill="1" applyBorder="1" applyAlignment="1">
      <alignment horizontal="left" vertical="center"/>
    </xf>
    <xf numFmtId="43" fontId="9" fillId="0" borderId="6" xfId="2" quotePrefix="1" applyNumberFormat="1" applyFont="1" applyFill="1" applyBorder="1" applyAlignment="1">
      <alignment horizontal="left" vertical="center"/>
    </xf>
    <xf numFmtId="165" fontId="9" fillId="0" borderId="6" xfId="2" quotePrefix="1" applyNumberFormat="1" applyFont="1" applyFill="1" applyBorder="1" applyAlignment="1">
      <alignment vertical="center"/>
    </xf>
    <xf numFmtId="165" fontId="9" fillId="4" borderId="6" xfId="2" quotePrefix="1" applyNumberFormat="1" applyFont="1" applyFill="1" applyBorder="1" applyAlignment="1">
      <alignment vertical="center"/>
    </xf>
    <xf numFmtId="165" fontId="9" fillId="0" borderId="7" xfId="2" quotePrefix="1" applyNumberFormat="1" applyFont="1" applyFill="1" applyBorder="1" applyAlignment="1">
      <alignment vertical="center"/>
    </xf>
    <xf numFmtId="165" fontId="1" fillId="5" borderId="6" xfId="1" applyNumberFormat="1" applyFill="1" applyBorder="1" applyAlignment="1">
      <alignment horizontal="right" vertical="center"/>
    </xf>
    <xf numFmtId="165" fontId="9" fillId="4" borderId="6" xfId="2" quotePrefix="1" applyNumberFormat="1" applyFont="1" applyFill="1" applyBorder="1" applyAlignment="1">
      <alignment horizontal="right" vertical="center"/>
    </xf>
    <xf numFmtId="165" fontId="9" fillId="4" borderId="7" xfId="2" quotePrefix="1" applyNumberFormat="1" applyFont="1" applyFill="1" applyBorder="1" applyAlignment="1">
      <alignment horizontal="right" vertical="center"/>
    </xf>
    <xf numFmtId="41" fontId="9" fillId="4" borderId="7" xfId="2" quotePrefix="1" applyNumberFormat="1" applyFont="1" applyFill="1" applyBorder="1" applyAlignment="1">
      <alignment vertical="center"/>
    </xf>
    <xf numFmtId="165" fontId="9" fillId="4" borderId="7" xfId="2" quotePrefix="1" applyNumberFormat="1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165" fontId="1" fillId="6" borderId="6" xfId="1" applyNumberFormat="1" applyFill="1" applyBorder="1" applyAlignment="1">
      <alignment horizontal="right" vertical="center"/>
    </xf>
    <xf numFmtId="165" fontId="9" fillId="5" borderId="6" xfId="1" applyNumberFormat="1" applyFont="1" applyFill="1" applyBorder="1" applyAlignment="1">
      <alignment horizontal="right" vertical="center"/>
    </xf>
    <xf numFmtId="41" fontId="9" fillId="4" borderId="6" xfId="2" quotePrefix="1" applyNumberFormat="1" applyFont="1" applyFill="1" applyBorder="1" applyAlignment="1">
      <alignment horizontal="right" vertical="center"/>
    </xf>
    <xf numFmtId="0" fontId="8" fillId="3" borderId="5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  <xf numFmtId="41" fontId="9" fillId="5" borderId="6" xfId="1" applyNumberFormat="1" applyFont="1" applyFill="1" applyBorder="1" applyAlignment="1">
      <alignment horizontal="right" vertical="center"/>
    </xf>
    <xf numFmtId="41" fontId="9" fillId="4" borderId="6" xfId="2" applyNumberFormat="1" applyFont="1" applyFill="1" applyBorder="1" applyAlignment="1">
      <alignment vertical="center"/>
    </xf>
    <xf numFmtId="41" fontId="9" fillId="0" borderId="6" xfId="2" quotePrefix="1" applyNumberFormat="1" applyFont="1" applyFill="1" applyBorder="1" applyAlignment="1">
      <alignment horizontal="right" vertical="center"/>
    </xf>
    <xf numFmtId="41" fontId="9" fillId="0" borderId="6" xfId="2" applyNumberFormat="1" applyFont="1" applyFill="1" applyBorder="1" applyAlignment="1">
      <alignment vertical="center"/>
    </xf>
    <xf numFmtId="41" fontId="9" fillId="0" borderId="7" xfId="2" applyNumberFormat="1" applyFont="1" applyFill="1" applyBorder="1" applyAlignment="1">
      <alignment vertical="center"/>
    </xf>
    <xf numFmtId="0" fontId="9" fillId="0" borderId="8" xfId="0" applyFont="1" applyBorder="1"/>
    <xf numFmtId="165" fontId="9" fillId="4" borderId="9" xfId="2" quotePrefix="1" applyNumberFormat="1" applyFont="1" applyFill="1" applyBorder="1" applyAlignment="1">
      <alignment vertical="center"/>
    </xf>
    <xf numFmtId="165" fontId="9" fillId="4" borderId="9" xfId="2" quotePrefix="1" applyNumberFormat="1" applyFont="1" applyFill="1" applyBorder="1" applyAlignment="1">
      <alignment horizontal="right" vertical="center"/>
    </xf>
    <xf numFmtId="165" fontId="9" fillId="0" borderId="9" xfId="2" quotePrefix="1" applyNumberFormat="1" applyFont="1" applyFill="1" applyBorder="1" applyAlignment="1">
      <alignment horizontal="center" vertical="center"/>
    </xf>
    <xf numFmtId="43" fontId="9" fillId="4" borderId="9" xfId="2" quotePrefix="1" applyNumberFormat="1" applyFont="1" applyFill="1" applyBorder="1" applyAlignment="1">
      <alignment horizontal="left" vertical="center"/>
    </xf>
    <xf numFmtId="165" fontId="9" fillId="4" borderId="10" xfId="2" quotePrefix="1" applyNumberFormat="1" applyFont="1" applyFill="1" applyBorder="1" applyAlignment="1">
      <alignment vertical="center"/>
    </xf>
    <xf numFmtId="0" fontId="3" fillId="0" borderId="0" xfId="0" quotePrefix="1" applyFont="1"/>
    <xf numFmtId="0" fontId="10" fillId="0" borderId="0" xfId="0" applyFont="1"/>
    <xf numFmtId="43" fontId="10" fillId="0" borderId="0" xfId="1" applyFont="1" applyFill="1" applyBorder="1" applyAlignment="1">
      <alignment horizontal="right" vertical="center"/>
    </xf>
    <xf numFmtId="37" fontId="4" fillId="0" borderId="0" xfId="0" applyNumberFormat="1" applyFont="1"/>
    <xf numFmtId="0" fontId="11" fillId="0" borderId="0" xfId="0" quotePrefix="1" applyFont="1"/>
    <xf numFmtId="0" fontId="11" fillId="0" borderId="0" xfId="0" applyFont="1"/>
    <xf numFmtId="15" fontId="10" fillId="4" borderId="0" xfId="0" applyNumberFormat="1" applyFont="1" applyFill="1"/>
    <xf numFmtId="0" fontId="13" fillId="0" borderId="0" xfId="0" applyFont="1"/>
    <xf numFmtId="0" fontId="5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37" fontId="6" fillId="7" borderId="3" xfId="0" applyNumberFormat="1" applyFont="1" applyFill="1" applyBorder="1" applyAlignment="1">
      <alignment horizontal="center" vertical="center" wrapText="1"/>
    </xf>
    <xf numFmtId="37" fontId="6" fillId="7" borderId="4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Normal 2" xfId="3" xr:uid="{39C7B022-0B27-494F-8CBD-B009FBFAE1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A0479-D22C-426E-8ED3-02C0B7454B86}">
  <sheetPr>
    <pageSetUpPr fitToPage="1"/>
  </sheetPr>
  <dimension ref="A1:GA54"/>
  <sheetViews>
    <sheetView tabSelected="1" workbookViewId="0">
      <selection sqref="A1:M1"/>
    </sheetView>
  </sheetViews>
  <sheetFormatPr defaultColWidth="9.109375" defaultRowHeight="14.4" x14ac:dyDescent="0.3"/>
  <cols>
    <col min="1" max="1" width="36.44140625" style="5" customWidth="1"/>
    <col min="2" max="13" width="14" style="5" customWidth="1"/>
    <col min="14" max="17" width="9.109375" style="5"/>
    <col min="18" max="183" width="8.5546875" customWidth="1"/>
    <col min="184" max="16384" width="9.109375" style="5"/>
  </cols>
  <sheetData>
    <row r="1" spans="1:183" s="2" customFormat="1" ht="32.2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</row>
    <row r="2" spans="1:183" ht="27.75" customHeight="1" thickBot="1" x14ac:dyDescent="0.35">
      <c r="A2" s="3" t="s">
        <v>31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83" s="7" customFormat="1" ht="38.25" customHeight="1" x14ac:dyDescent="0.3">
      <c r="A3" s="57"/>
      <c r="B3" s="58" t="s">
        <v>1</v>
      </c>
      <c r="C3" s="58" t="s">
        <v>2</v>
      </c>
      <c r="D3" s="58" t="s">
        <v>3</v>
      </c>
      <c r="E3" s="58" t="s">
        <v>4</v>
      </c>
      <c r="F3" s="58" t="s">
        <v>5</v>
      </c>
      <c r="G3" s="58" t="s">
        <v>6</v>
      </c>
      <c r="H3" s="58" t="s">
        <v>7</v>
      </c>
      <c r="I3" s="58" t="s">
        <v>8</v>
      </c>
      <c r="J3" s="58" t="s">
        <v>9</v>
      </c>
      <c r="K3" s="58" t="s">
        <v>10</v>
      </c>
      <c r="L3" s="59" t="s">
        <v>11</v>
      </c>
      <c r="M3" s="60" t="s">
        <v>12</v>
      </c>
      <c r="N3" s="6"/>
      <c r="O3" s="6"/>
      <c r="P3" s="6"/>
      <c r="Q3" s="6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</row>
    <row r="4" spans="1:183" s="11" customFormat="1" ht="15.75" customHeight="1" x14ac:dyDescent="0.3">
      <c r="A4" s="8" t="s">
        <v>13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0"/>
      <c r="N4" s="5"/>
      <c r="O4" s="5"/>
      <c r="P4" s="5"/>
      <c r="Q4" s="5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</row>
    <row r="5" spans="1:183" ht="15.75" customHeight="1" x14ac:dyDescent="0.3">
      <c r="A5" s="12" t="s">
        <v>14</v>
      </c>
      <c r="B5" s="13">
        <v>1</v>
      </c>
      <c r="C5" s="13"/>
      <c r="D5" s="13"/>
      <c r="E5" s="13"/>
      <c r="F5" s="14"/>
      <c r="G5" s="14"/>
      <c r="H5" s="14"/>
      <c r="I5" s="13"/>
      <c r="J5" s="14"/>
      <c r="K5" s="14"/>
      <c r="L5" s="14"/>
      <c r="M5" s="15"/>
    </row>
    <row r="6" spans="1:183" ht="15.75" customHeight="1" x14ac:dyDescent="0.3">
      <c r="A6" s="12" t="s">
        <v>15</v>
      </c>
      <c r="B6" s="16">
        <v>35500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8"/>
    </row>
    <row r="7" spans="1:183" s="11" customFormat="1" ht="15.75" customHeight="1" x14ac:dyDescent="0.3">
      <c r="A7" s="12" t="s">
        <v>16</v>
      </c>
      <c r="B7" s="19">
        <f t="shared" ref="B7:M7" si="0">(B5*B6)/1000</f>
        <v>35.5</v>
      </c>
      <c r="C7" s="20">
        <f t="shared" si="0"/>
        <v>0</v>
      </c>
      <c r="D7" s="20">
        <f t="shared" si="0"/>
        <v>0</v>
      </c>
      <c r="E7" s="20">
        <f t="shared" si="0"/>
        <v>0</v>
      </c>
      <c r="F7" s="21">
        <f t="shared" si="0"/>
        <v>0</v>
      </c>
      <c r="G7" s="21">
        <f t="shared" si="0"/>
        <v>0</v>
      </c>
      <c r="H7" s="20">
        <f t="shared" si="0"/>
        <v>0</v>
      </c>
      <c r="I7" s="20">
        <f t="shared" si="0"/>
        <v>0</v>
      </c>
      <c r="J7" s="22">
        <f t="shared" si="0"/>
        <v>0</v>
      </c>
      <c r="K7" s="21">
        <f t="shared" si="0"/>
        <v>0</v>
      </c>
      <c r="L7" s="22">
        <f t="shared" si="0"/>
        <v>0</v>
      </c>
      <c r="M7" s="23">
        <f t="shared" si="0"/>
        <v>0</v>
      </c>
      <c r="N7" s="5"/>
      <c r="O7" s="5"/>
      <c r="P7" s="5"/>
      <c r="Q7" s="5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</row>
    <row r="8" spans="1:183" ht="15.75" customHeight="1" x14ac:dyDescent="0.3">
      <c r="A8" s="8" t="s">
        <v>17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10"/>
    </row>
    <row r="9" spans="1:183" ht="15.75" customHeight="1" x14ac:dyDescent="0.3">
      <c r="A9" s="12" t="s">
        <v>14</v>
      </c>
      <c r="B9" s="24">
        <v>115.7</v>
      </c>
      <c r="C9" s="24"/>
      <c r="D9" s="13"/>
      <c r="E9" s="13"/>
      <c r="F9" s="24"/>
      <c r="G9" s="24"/>
      <c r="H9" s="24"/>
      <c r="I9" s="24"/>
      <c r="J9" s="25"/>
      <c r="K9" s="25"/>
      <c r="L9" s="25"/>
      <c r="M9" s="26"/>
    </row>
    <row r="10" spans="1:183" s="11" customFormat="1" ht="15.75" customHeight="1" x14ac:dyDescent="0.3">
      <c r="A10" s="12" t="s">
        <v>15</v>
      </c>
      <c r="B10" s="16">
        <v>56494.5</v>
      </c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27"/>
      <c r="N10" s="5"/>
      <c r="O10" s="5"/>
      <c r="P10" s="5"/>
      <c r="Q10" s="5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</row>
    <row r="11" spans="1:183" ht="15.75" customHeight="1" x14ac:dyDescent="0.3">
      <c r="A11" s="12" t="s">
        <v>16</v>
      </c>
      <c r="B11" s="19">
        <f t="shared" ref="B11:M11" si="1">(B9*B10)/1000</f>
        <v>6536.4136500000004</v>
      </c>
      <c r="C11" s="19">
        <f t="shared" si="1"/>
        <v>0</v>
      </c>
      <c r="D11" s="20">
        <f t="shared" si="1"/>
        <v>0</v>
      </c>
      <c r="E11" s="19">
        <f>(E9*E10)/1000</f>
        <v>0</v>
      </c>
      <c r="F11" s="19">
        <f t="shared" si="1"/>
        <v>0</v>
      </c>
      <c r="G11" s="19">
        <f t="shared" si="1"/>
        <v>0</v>
      </c>
      <c r="H11" s="19">
        <f t="shared" si="1"/>
        <v>0</v>
      </c>
      <c r="I11" s="19">
        <f t="shared" si="1"/>
        <v>0</v>
      </c>
      <c r="J11" s="22">
        <f t="shared" si="1"/>
        <v>0</v>
      </c>
      <c r="K11" s="22">
        <f t="shared" si="1"/>
        <v>0</v>
      </c>
      <c r="L11" s="22">
        <f t="shared" si="1"/>
        <v>0</v>
      </c>
      <c r="M11" s="28">
        <f t="shared" si="1"/>
        <v>0</v>
      </c>
    </row>
    <row r="12" spans="1:183" ht="15.75" customHeight="1" x14ac:dyDescent="0.3">
      <c r="A12" s="29" t="s">
        <v>18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1"/>
    </row>
    <row r="13" spans="1:183" s="11" customFormat="1" ht="15.75" customHeight="1" x14ac:dyDescent="0.3">
      <c r="A13" s="12" t="s">
        <v>14</v>
      </c>
      <c r="B13" s="24">
        <v>21</v>
      </c>
      <c r="C13" s="25"/>
      <c r="D13" s="32"/>
      <c r="E13" s="32"/>
      <c r="F13" s="24"/>
      <c r="G13" s="24"/>
      <c r="H13" s="24"/>
      <c r="I13" s="24"/>
      <c r="J13" s="25"/>
      <c r="K13" s="25"/>
      <c r="L13" s="25"/>
      <c r="M13" s="26"/>
      <c r="N13" s="5"/>
      <c r="O13" s="5"/>
      <c r="P13" s="5"/>
      <c r="Q13" s="5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</row>
    <row r="14" spans="1:183" ht="15.75" customHeight="1" x14ac:dyDescent="0.3">
      <c r="A14" s="12" t="s">
        <v>15</v>
      </c>
      <c r="B14" s="16">
        <v>41519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27"/>
    </row>
    <row r="15" spans="1:183" ht="15.75" customHeight="1" x14ac:dyDescent="0.3">
      <c r="A15" s="12" t="s">
        <v>16</v>
      </c>
      <c r="B15" s="19">
        <f t="shared" ref="B15:M15" si="2">(B13*B14)/1000</f>
        <v>871.899</v>
      </c>
      <c r="C15" s="22">
        <f t="shared" si="2"/>
        <v>0</v>
      </c>
      <c r="D15" s="19">
        <f t="shared" si="2"/>
        <v>0</v>
      </c>
      <c r="E15" s="19">
        <f t="shared" si="2"/>
        <v>0</v>
      </c>
      <c r="F15" s="19">
        <f t="shared" si="2"/>
        <v>0</v>
      </c>
      <c r="G15" s="19">
        <f t="shared" si="2"/>
        <v>0</v>
      </c>
      <c r="H15" s="19">
        <f t="shared" si="2"/>
        <v>0</v>
      </c>
      <c r="I15" s="19">
        <f t="shared" si="2"/>
        <v>0</v>
      </c>
      <c r="J15" s="22">
        <f t="shared" si="2"/>
        <v>0</v>
      </c>
      <c r="K15" s="22">
        <f t="shared" si="2"/>
        <v>0</v>
      </c>
      <c r="L15" s="22">
        <f t="shared" si="2"/>
        <v>0</v>
      </c>
      <c r="M15" s="28">
        <f t="shared" si="2"/>
        <v>0</v>
      </c>
    </row>
    <row r="16" spans="1:183" s="11" customFormat="1" ht="15.75" customHeight="1" x14ac:dyDescent="0.3">
      <c r="A16" s="8" t="s">
        <v>19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10"/>
      <c r="N16" s="5"/>
      <c r="O16" s="5"/>
      <c r="P16" s="5"/>
      <c r="Q16" s="5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</row>
    <row r="17" spans="1:183" ht="15.75" customHeight="1" x14ac:dyDescent="0.3">
      <c r="A17" s="12" t="s">
        <v>14</v>
      </c>
      <c r="B17" s="24">
        <v>19</v>
      </c>
      <c r="C17" s="24"/>
      <c r="D17" s="24"/>
      <c r="E17" s="24"/>
      <c r="F17" s="24"/>
      <c r="G17" s="24"/>
      <c r="H17" s="24"/>
      <c r="I17" s="13"/>
      <c r="J17" s="14"/>
      <c r="K17" s="14"/>
      <c r="L17" s="14"/>
      <c r="M17" s="26"/>
    </row>
    <row r="18" spans="1:183" ht="15.75" customHeight="1" x14ac:dyDescent="0.3">
      <c r="A18" s="12" t="s">
        <v>15</v>
      </c>
      <c r="B18" s="16">
        <v>44000</v>
      </c>
      <c r="C18" s="16"/>
      <c r="D18" s="16"/>
      <c r="E18" s="16"/>
      <c r="F18" s="16"/>
      <c r="G18" s="16"/>
      <c r="H18" s="16"/>
      <c r="I18" s="17"/>
      <c r="J18" s="17"/>
      <c r="K18" s="17"/>
      <c r="L18" s="17"/>
      <c r="M18" s="27"/>
    </row>
    <row r="19" spans="1:183" s="11" customFormat="1" ht="15.75" customHeight="1" x14ac:dyDescent="0.3">
      <c r="A19" s="12" t="s">
        <v>16</v>
      </c>
      <c r="B19" s="19">
        <f t="shared" ref="B19:M19" si="3">(B17*B18)/1000</f>
        <v>836</v>
      </c>
      <c r="C19" s="19">
        <f t="shared" si="3"/>
        <v>0</v>
      </c>
      <c r="D19" s="19">
        <f t="shared" si="3"/>
        <v>0</v>
      </c>
      <c r="E19" s="19">
        <f t="shared" si="3"/>
        <v>0</v>
      </c>
      <c r="F19" s="19">
        <f t="shared" si="3"/>
        <v>0</v>
      </c>
      <c r="G19" s="19">
        <f t="shared" si="3"/>
        <v>0</v>
      </c>
      <c r="H19" s="19">
        <f>(H17*H18)/1000</f>
        <v>0</v>
      </c>
      <c r="I19" s="20">
        <f t="shared" si="3"/>
        <v>0</v>
      </c>
      <c r="J19" s="22">
        <f t="shared" si="3"/>
        <v>0</v>
      </c>
      <c r="K19" s="22">
        <f t="shared" si="3"/>
        <v>0</v>
      </c>
      <c r="L19" s="22">
        <f t="shared" si="3"/>
        <v>0</v>
      </c>
      <c r="M19" s="28">
        <f t="shared" si="3"/>
        <v>0</v>
      </c>
      <c r="N19" s="5"/>
      <c r="O19" s="5"/>
      <c r="P19" s="5"/>
      <c r="Q19" s="5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</row>
    <row r="20" spans="1:183" ht="15.75" customHeight="1" x14ac:dyDescent="0.3">
      <c r="A20" s="8" t="s">
        <v>20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10"/>
    </row>
    <row r="21" spans="1:183" ht="15.75" customHeight="1" x14ac:dyDescent="0.3">
      <c r="A21" s="12" t="s">
        <v>14</v>
      </c>
      <c r="B21" s="24">
        <v>218.77</v>
      </c>
      <c r="C21" s="24"/>
      <c r="D21" s="24"/>
      <c r="E21" s="25"/>
      <c r="F21" s="24"/>
      <c r="G21" s="24"/>
      <c r="H21" s="24"/>
      <c r="I21" s="33"/>
      <c r="J21" s="25"/>
      <c r="K21" s="25"/>
      <c r="L21" s="25"/>
      <c r="M21" s="26"/>
    </row>
    <row r="22" spans="1:183" s="11" customFormat="1" ht="15.75" customHeight="1" x14ac:dyDescent="0.3">
      <c r="A22" s="12" t="s">
        <v>15</v>
      </c>
      <c r="B22" s="16">
        <v>24000</v>
      </c>
      <c r="C22" s="16"/>
      <c r="D22" s="16"/>
      <c r="E22" s="34"/>
      <c r="F22" s="16"/>
      <c r="G22" s="16"/>
      <c r="H22" s="16"/>
      <c r="I22" s="33"/>
      <c r="J22" s="34"/>
      <c r="K22" s="16"/>
      <c r="L22" s="16"/>
      <c r="M22" s="27"/>
      <c r="N22" s="5"/>
      <c r="O22" s="5"/>
      <c r="P22" s="5"/>
      <c r="Q22" s="5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</row>
    <row r="23" spans="1:183" ht="15.75" customHeight="1" x14ac:dyDescent="0.3">
      <c r="A23" s="12" t="s">
        <v>16</v>
      </c>
      <c r="B23" s="19">
        <f t="shared" ref="B23:M23" si="4">(B21*B22)/1000</f>
        <v>5250.48</v>
      </c>
      <c r="C23" s="19">
        <f t="shared" si="4"/>
        <v>0</v>
      </c>
      <c r="D23" s="34">
        <v>0</v>
      </c>
      <c r="E23" s="19">
        <f t="shared" si="4"/>
        <v>0</v>
      </c>
      <c r="F23" s="19">
        <f t="shared" si="4"/>
        <v>0</v>
      </c>
      <c r="G23" s="19">
        <f t="shared" si="4"/>
        <v>0</v>
      </c>
      <c r="H23" s="16">
        <f t="shared" si="4"/>
        <v>0</v>
      </c>
      <c r="I23" s="19">
        <f t="shared" si="4"/>
        <v>0</v>
      </c>
      <c r="J23" s="16">
        <f t="shared" si="4"/>
        <v>0</v>
      </c>
      <c r="K23" s="22">
        <f t="shared" si="4"/>
        <v>0</v>
      </c>
      <c r="L23" s="22">
        <f t="shared" si="4"/>
        <v>0</v>
      </c>
      <c r="M23" s="28">
        <f t="shared" si="4"/>
        <v>0</v>
      </c>
    </row>
    <row r="24" spans="1:183" ht="15.75" customHeight="1" x14ac:dyDescent="0.3">
      <c r="A24" s="35" t="s">
        <v>21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7"/>
    </row>
    <row r="25" spans="1:183" s="11" customFormat="1" ht="15.75" customHeight="1" x14ac:dyDescent="0.3">
      <c r="A25" s="12" t="s">
        <v>14</v>
      </c>
      <c r="B25" s="24">
        <v>405.98</v>
      </c>
      <c r="C25" s="24"/>
      <c r="D25" s="24"/>
      <c r="E25" s="32"/>
      <c r="F25" s="24"/>
      <c r="G25" s="24"/>
      <c r="H25" s="24"/>
      <c r="I25" s="24"/>
      <c r="J25" s="25"/>
      <c r="K25" s="25"/>
      <c r="L25" s="14"/>
      <c r="M25" s="26"/>
      <c r="N25" s="5"/>
      <c r="O25" s="5"/>
      <c r="P25" s="5"/>
      <c r="Q25" s="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</row>
    <row r="26" spans="1:183" ht="15.75" customHeight="1" x14ac:dyDescent="0.3">
      <c r="A26" s="12" t="s">
        <v>15</v>
      </c>
      <c r="B26" s="16">
        <v>24000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27"/>
    </row>
    <row r="27" spans="1:183" ht="15.75" customHeight="1" x14ac:dyDescent="0.3">
      <c r="A27" s="12" t="s">
        <v>16</v>
      </c>
      <c r="B27" s="19">
        <f t="shared" ref="B27:M27" si="5">(B25*B26)/1000</f>
        <v>9743.52</v>
      </c>
      <c r="C27" s="19">
        <f t="shared" si="5"/>
        <v>0</v>
      </c>
      <c r="D27" s="19">
        <f>(D25*D26)/1000</f>
        <v>0</v>
      </c>
      <c r="E27" s="19">
        <f t="shared" si="5"/>
        <v>0</v>
      </c>
      <c r="F27" s="19">
        <f t="shared" si="5"/>
        <v>0</v>
      </c>
      <c r="G27" s="19">
        <f t="shared" si="5"/>
        <v>0</v>
      </c>
      <c r="H27" s="19">
        <f t="shared" si="5"/>
        <v>0</v>
      </c>
      <c r="I27" s="19">
        <f t="shared" si="5"/>
        <v>0</v>
      </c>
      <c r="J27" s="22">
        <f t="shared" si="5"/>
        <v>0</v>
      </c>
      <c r="K27" s="22">
        <f t="shared" si="5"/>
        <v>0</v>
      </c>
      <c r="L27" s="22">
        <f t="shared" si="5"/>
        <v>0</v>
      </c>
      <c r="M27" s="28">
        <f t="shared" si="5"/>
        <v>0</v>
      </c>
    </row>
    <row r="28" spans="1:183" s="11" customFormat="1" ht="15.75" customHeight="1" x14ac:dyDescent="0.3">
      <c r="A28" s="8" t="s">
        <v>22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10"/>
      <c r="N28" s="5"/>
      <c r="O28" s="5"/>
      <c r="P28" s="5"/>
      <c r="Q28" s="5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</row>
    <row r="29" spans="1:183" ht="15.75" customHeight="1" x14ac:dyDescent="0.3">
      <c r="A29" s="12" t="s">
        <v>14</v>
      </c>
      <c r="B29" s="24">
        <v>0.9</v>
      </c>
      <c r="C29" s="33"/>
      <c r="D29" s="33"/>
      <c r="E29" s="33"/>
      <c r="F29" s="25"/>
      <c r="G29" s="24"/>
      <c r="H29" s="33"/>
      <c r="I29" s="33"/>
      <c r="J29" s="25"/>
      <c r="K29" s="25"/>
      <c r="L29" s="25"/>
      <c r="M29" s="26"/>
    </row>
    <row r="30" spans="1:183" ht="15.75" customHeight="1" x14ac:dyDescent="0.3">
      <c r="A30" s="12" t="s">
        <v>15</v>
      </c>
      <c r="B30" s="16">
        <v>24000</v>
      </c>
      <c r="C30" s="16"/>
      <c r="D30" s="38"/>
      <c r="E30" s="38"/>
      <c r="F30" s="16"/>
      <c r="G30" s="16"/>
      <c r="H30" s="38"/>
      <c r="I30" s="38"/>
      <c r="J30" s="16"/>
      <c r="K30" s="16"/>
      <c r="L30" s="16"/>
      <c r="M30" s="27"/>
    </row>
    <row r="31" spans="1:183" s="11" customFormat="1" ht="15.75" customHeight="1" x14ac:dyDescent="0.3">
      <c r="A31" s="12" t="s">
        <v>16</v>
      </c>
      <c r="B31" s="19">
        <f>(B29*B30)/1000</f>
        <v>21.6</v>
      </c>
      <c r="C31" s="19">
        <f>(C29*C30)/1000</f>
        <v>0</v>
      </c>
      <c r="D31" s="19">
        <f>(D29*D30)/1000</f>
        <v>0</v>
      </c>
      <c r="E31" s="19">
        <f>(E29*E30)/1000</f>
        <v>0</v>
      </c>
      <c r="F31" s="22">
        <f>(F29*F30)/1000</f>
        <v>0</v>
      </c>
      <c r="G31" s="16">
        <f t="shared" ref="G31:M31" si="6">(G29*G30)/1000</f>
        <v>0</v>
      </c>
      <c r="H31" s="16">
        <f>(H29*H30)/1000</f>
        <v>0</v>
      </c>
      <c r="I31" s="19">
        <f>(I29*I30)/1000</f>
        <v>0</v>
      </c>
      <c r="J31" s="16">
        <f t="shared" si="6"/>
        <v>0</v>
      </c>
      <c r="K31" s="16">
        <f t="shared" si="6"/>
        <v>0</v>
      </c>
      <c r="L31" s="22">
        <f t="shared" si="6"/>
        <v>0</v>
      </c>
      <c r="M31" s="28">
        <f t="shared" si="6"/>
        <v>0</v>
      </c>
      <c r="N31" s="5"/>
      <c r="O31" s="5"/>
      <c r="P31" s="5"/>
      <c r="Q31" s="5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</row>
    <row r="32" spans="1:183" ht="15.75" customHeight="1" x14ac:dyDescent="0.3">
      <c r="A32" s="8" t="s">
        <v>23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10"/>
    </row>
    <row r="33" spans="1:13" ht="15.75" customHeight="1" x14ac:dyDescent="0.3">
      <c r="A33" s="12" t="s">
        <v>14</v>
      </c>
      <c r="B33" s="25">
        <v>10.78</v>
      </c>
      <c r="C33" s="25"/>
      <c r="D33" s="25"/>
      <c r="E33" s="33"/>
      <c r="F33" s="33"/>
      <c r="G33" s="33"/>
      <c r="H33" s="33"/>
      <c r="I33" s="33"/>
      <c r="J33" s="33"/>
      <c r="K33" s="33"/>
      <c r="L33" s="25"/>
      <c r="M33" s="26"/>
    </row>
    <row r="34" spans="1:13" ht="15.75" customHeight="1" x14ac:dyDescent="0.3">
      <c r="A34" s="12" t="s">
        <v>15</v>
      </c>
      <c r="B34" s="34">
        <v>24000</v>
      </c>
      <c r="C34" s="34"/>
      <c r="D34" s="34"/>
      <c r="E34" s="38"/>
      <c r="F34" s="38"/>
      <c r="G34" s="38"/>
      <c r="H34" s="38"/>
      <c r="I34" s="38"/>
      <c r="J34" s="38"/>
      <c r="K34" s="38"/>
      <c r="L34" s="16"/>
      <c r="M34" s="27"/>
    </row>
    <row r="35" spans="1:13" ht="15.75" customHeight="1" x14ac:dyDescent="0.3">
      <c r="A35" s="12" t="s">
        <v>16</v>
      </c>
      <c r="B35" s="20">
        <f>(B33*B34)/1000</f>
        <v>258.71999999999997</v>
      </c>
      <c r="C35" s="20">
        <f>(C33*C34)/1000</f>
        <v>0</v>
      </c>
      <c r="D35" s="34">
        <f t="shared" ref="D35:K35" si="7">(D33*D34)/1000</f>
        <v>0</v>
      </c>
      <c r="E35" s="34">
        <f t="shared" si="7"/>
        <v>0</v>
      </c>
      <c r="F35" s="20">
        <f t="shared" si="7"/>
        <v>0</v>
      </c>
      <c r="G35" s="20">
        <f t="shared" si="7"/>
        <v>0</v>
      </c>
      <c r="H35" s="16">
        <f t="shared" si="7"/>
        <v>0</v>
      </c>
      <c r="I35" s="20">
        <f t="shared" si="7"/>
        <v>0</v>
      </c>
      <c r="J35" s="22">
        <f t="shared" si="7"/>
        <v>0</v>
      </c>
      <c r="K35" s="22">
        <f t="shared" si="7"/>
        <v>0</v>
      </c>
      <c r="L35" s="16">
        <v>0</v>
      </c>
      <c r="M35" s="28">
        <f t="shared" ref="M35" si="8">(M33*M34)/1000</f>
        <v>0</v>
      </c>
    </row>
    <row r="36" spans="1:13" ht="15.75" customHeight="1" x14ac:dyDescent="0.3">
      <c r="A36" s="8" t="s">
        <v>24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10"/>
    </row>
    <row r="37" spans="1:13" ht="15.75" customHeight="1" x14ac:dyDescent="0.3">
      <c r="A37" s="12" t="s">
        <v>14</v>
      </c>
      <c r="B37" s="25">
        <v>0</v>
      </c>
      <c r="C37" s="25"/>
      <c r="D37" s="14"/>
      <c r="E37" s="25"/>
      <c r="F37" s="25"/>
      <c r="G37" s="25"/>
      <c r="H37" s="25"/>
      <c r="I37" s="25"/>
      <c r="J37" s="25"/>
      <c r="K37" s="25"/>
      <c r="L37" s="14"/>
      <c r="M37" s="15"/>
    </row>
    <row r="38" spans="1:13" ht="15.75" customHeight="1" x14ac:dyDescent="0.3">
      <c r="A38" s="12" t="s">
        <v>15</v>
      </c>
      <c r="B38" s="39">
        <v>0</v>
      </c>
      <c r="C38" s="34"/>
      <c r="D38" s="40"/>
      <c r="E38" s="34"/>
      <c r="F38" s="34"/>
      <c r="G38" s="16"/>
      <c r="H38" s="16"/>
      <c r="I38" s="16"/>
      <c r="J38" s="34"/>
      <c r="K38" s="16"/>
      <c r="L38" s="41"/>
      <c r="M38" s="42"/>
    </row>
    <row r="39" spans="1:13" ht="15.75" customHeight="1" thickBot="1" x14ac:dyDescent="0.35">
      <c r="A39" s="43" t="s">
        <v>16</v>
      </c>
      <c r="B39" s="44">
        <f>(B37*B38)/1000</f>
        <v>0</v>
      </c>
      <c r="C39" s="45">
        <f>(C37*C38)/1000</f>
        <v>0</v>
      </c>
      <c r="D39" s="46">
        <f>(D37*D38)/1000</f>
        <v>0</v>
      </c>
      <c r="E39" s="45">
        <f t="shared" ref="E39:M39" si="9">(E37*E38)/1000</f>
        <v>0</v>
      </c>
      <c r="F39" s="45">
        <f t="shared" si="9"/>
        <v>0</v>
      </c>
      <c r="G39" s="44">
        <f t="shared" si="9"/>
        <v>0</v>
      </c>
      <c r="H39" s="47">
        <f t="shared" si="9"/>
        <v>0</v>
      </c>
      <c r="I39" s="47">
        <f t="shared" si="9"/>
        <v>0</v>
      </c>
      <c r="J39" s="44">
        <f t="shared" si="9"/>
        <v>0</v>
      </c>
      <c r="K39" s="44">
        <f t="shared" si="9"/>
        <v>0</v>
      </c>
      <c r="L39" s="44">
        <v>0</v>
      </c>
      <c r="M39" s="48">
        <f t="shared" si="9"/>
        <v>0</v>
      </c>
    </row>
    <row r="40" spans="1:13" ht="7.5" customHeight="1" x14ac:dyDescent="0.3">
      <c r="A40" s="49"/>
      <c r="B40" s="50"/>
      <c r="C40" s="50"/>
      <c r="D40" s="50"/>
      <c r="E40" s="50"/>
      <c r="F40" s="50"/>
      <c r="G40" s="51"/>
      <c r="H40" s="50"/>
      <c r="I40" s="50"/>
      <c r="J40" s="50"/>
      <c r="L40" s="52"/>
      <c r="M40" s="52"/>
    </row>
    <row r="41" spans="1:13" x14ac:dyDescent="0.3">
      <c r="A41" s="53" t="s">
        <v>25</v>
      </c>
    </row>
    <row r="42" spans="1:13" x14ac:dyDescent="0.3">
      <c r="A42" s="53" t="s">
        <v>26</v>
      </c>
    </row>
    <row r="43" spans="1:13" x14ac:dyDescent="0.3">
      <c r="A43" s="53" t="s">
        <v>27</v>
      </c>
    </row>
    <row r="44" spans="1:13" x14ac:dyDescent="0.3">
      <c r="A44" s="53" t="s">
        <v>28</v>
      </c>
    </row>
    <row r="45" spans="1:13" x14ac:dyDescent="0.3">
      <c r="A45" s="54" t="s">
        <v>29</v>
      </c>
    </row>
    <row r="46" spans="1:13" x14ac:dyDescent="0.3">
      <c r="A46" s="54" t="s">
        <v>30</v>
      </c>
    </row>
    <row r="47" spans="1:13" x14ac:dyDescent="0.3">
      <c r="B47" s="55"/>
    </row>
    <row r="50" spans="1:11" x14ac:dyDescent="0.3">
      <c r="A50" s="56"/>
    </row>
    <row r="54" spans="1:11" x14ac:dyDescent="0.3">
      <c r="K54"/>
    </row>
  </sheetData>
  <mergeCells count="11">
    <mergeCell ref="A20:M20"/>
    <mergeCell ref="A24:M24"/>
    <mergeCell ref="A28:M28"/>
    <mergeCell ref="A32:M32"/>
    <mergeCell ref="A36:M36"/>
    <mergeCell ref="A1:M1"/>
    <mergeCell ref="A2:M2"/>
    <mergeCell ref="A4:M4"/>
    <mergeCell ref="A8:M8"/>
    <mergeCell ref="A12:M12"/>
    <mergeCell ref="A16:M16"/>
  </mergeCells>
  <pageMargins left="0.7" right="0.7" top="0.75" bottom="0.75" header="0.3" footer="0.3"/>
  <pageSetup scale="59" orientation="landscape" r:id="rId1"/>
  <headerFooter>
    <oddHeader>&amp;R&amp;"Calibri"&amp;10&amp;K000000 Unclassified / Non classifié&amp;1#_x000D_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Jackson, Michaela (AAFC/AAC)</dc:creator>
  <cp:lastModifiedBy>Jackson, Michaela (AAFC/AAC)</cp:lastModifiedBy>
  <cp:lastPrinted>2025-02-11T15:38:38Z</cp:lastPrinted>
  <dcterms:created xsi:type="dcterms:W3CDTF">2025-02-11T15:09:07Z</dcterms:created>
  <dcterms:modified xsi:type="dcterms:W3CDTF">2025-02-11T15:43:28Z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ad8967-3ba6-4b00-a759-20a8ca19a393_Enabled">
    <vt:lpwstr>true</vt:lpwstr>
  </property>
  <property fmtid="{D5CDD505-2E9C-101B-9397-08002B2CF9AE}" pid="3" name="MSIP_Label_baad8967-3ba6-4b00-a759-20a8ca19a393_SetDate">
    <vt:lpwstr>2025-02-11T15:13:46Z</vt:lpwstr>
  </property>
  <property fmtid="{D5CDD505-2E9C-101B-9397-08002B2CF9AE}" pid="4" name="MSIP_Label_baad8967-3ba6-4b00-a759-20a8ca19a393_Method">
    <vt:lpwstr>Privileged</vt:lpwstr>
  </property>
  <property fmtid="{D5CDD505-2E9C-101B-9397-08002B2CF9AE}" pid="5" name="MSIP_Label_baad8967-3ba6-4b00-a759-20a8ca19a393_Name">
    <vt:lpwstr>UNCLASSIFIED</vt:lpwstr>
  </property>
  <property fmtid="{D5CDD505-2E9C-101B-9397-08002B2CF9AE}" pid="6" name="MSIP_Label_baad8967-3ba6-4b00-a759-20a8ca19a393_SiteId">
    <vt:lpwstr>9da98bb1-1857-4cc3-8751-9a49e35d24cd</vt:lpwstr>
  </property>
  <property fmtid="{D5CDD505-2E9C-101B-9397-08002B2CF9AE}" pid="7" name="MSIP_Label_baad8967-3ba6-4b00-a759-20a8ca19a393_ActionId">
    <vt:lpwstr>c55fcbcb-ef85-4c4f-a100-d7d28c435f98</vt:lpwstr>
  </property>
  <property fmtid="{D5CDD505-2E9C-101B-9397-08002B2CF9AE}" pid="8" name="MSIP_Label_baad8967-3ba6-4b00-a759-20a8ca19a393_ContentBits">
    <vt:lpwstr>1</vt:lpwstr>
  </property>
</Properties>
</file>