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ID-MIS\DATA MANAGEMENT\5 - Datasets\3 - Dairy\SCC-BCC\"/>
    </mc:Choice>
  </mc:AlternateContent>
  <bookViews>
    <workbookView xWindow="0" yWindow="75" windowWidth="6825" windowHeight="7245"/>
  </bookViews>
  <sheets>
    <sheet name="Sheet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E9" i="1" l="1"/>
  <c r="E8" i="1"/>
  <c r="D8" i="1"/>
  <c r="C8" i="1"/>
  <c r="C41" i="1"/>
  <c r="C40" i="1"/>
  <c r="B41" i="1"/>
  <c r="B40" i="1"/>
  <c r="C37" i="1"/>
  <c r="C36" i="1"/>
  <c r="B37" i="1"/>
  <c r="B36" i="1"/>
  <c r="C33" i="1"/>
  <c r="C32" i="1"/>
  <c r="B33" i="1"/>
  <c r="B32" i="1"/>
  <c r="C24" i="1"/>
  <c r="C25" i="1"/>
  <c r="B25" i="1"/>
  <c r="B24" i="1"/>
  <c r="C21" i="1"/>
  <c r="C20" i="1"/>
  <c r="B21" i="1"/>
  <c r="B20" i="1"/>
  <c r="C13" i="1"/>
  <c r="C12" i="1"/>
  <c r="B13" i="1"/>
  <c r="B12" i="1"/>
  <c r="C9" i="1"/>
  <c r="B9" i="1"/>
  <c r="B8" i="1"/>
</calcChain>
</file>

<file path=xl/sharedStrings.xml><?xml version="1.0" encoding="utf-8"?>
<sst xmlns="http://schemas.openxmlformats.org/spreadsheetml/2006/main" count="53" uniqueCount="30">
  <si>
    <t>ALBERTA</t>
  </si>
  <si>
    <t>SASKATCHEWAN</t>
  </si>
  <si>
    <t>MANITOBA</t>
  </si>
  <si>
    <t>ONTARIO</t>
  </si>
  <si>
    <t>(/ml)</t>
  </si>
  <si>
    <t>COMPTAGE LEUCOCYTAIRE ET BACTÉRIES TOTALES</t>
  </si>
  <si>
    <t>Bactéries (Bactoscan)</t>
  </si>
  <si>
    <t>Cellules Somatiques</t>
  </si>
  <si>
    <t>Bactéries (comptage sur plaque normalisé)</t>
  </si>
  <si>
    <t>Source: Agences et bureaux provinciaux de mise en marché de lait</t>
  </si>
  <si>
    <t>COLOMBIE-BRITANNIQUE</t>
  </si>
  <si>
    <t xml:space="preserve"> QUÉBEC</t>
  </si>
  <si>
    <t xml:space="preserve"> NOUVEAU-BRUNSWICK</t>
  </si>
  <si>
    <t xml:space="preserve"> NOUVELLE-ÉCOSSE</t>
  </si>
  <si>
    <t xml:space="preserve"> ILE-DU-PRINCE-ÉDOUARD</t>
  </si>
  <si>
    <t xml:space="preserve"> JANV.</t>
  </si>
  <si>
    <t xml:space="preserve"> MARS</t>
  </si>
  <si>
    <t xml:space="preserve"> AVRIL </t>
  </si>
  <si>
    <t xml:space="preserve">
MAI</t>
  </si>
  <si>
    <t>JUIN</t>
  </si>
  <si>
    <t xml:space="preserve">  JUIL.</t>
  </si>
  <si>
    <t xml:space="preserve"> AOÛT</t>
  </si>
  <si>
    <t xml:space="preserve"> SEPT.</t>
  </si>
  <si>
    <t xml:space="preserve">    OCT.</t>
  </si>
  <si>
    <t xml:space="preserve">  NOV.</t>
  </si>
  <si>
    <t xml:space="preserve"> FÉV.</t>
  </si>
  <si>
    <t xml:space="preserve">  DÉC.</t>
  </si>
  <si>
    <t>Compilé par AAC-DIA, Section d'information sur les marchés</t>
  </si>
  <si>
    <t>… : Non disponible</t>
  </si>
  <si>
    <t xml:space="preserve"> - 2020 -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</si>
</sst>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(* #,##0_);_(* \(#,##0\);_(* &quot;-&quot;??_);_(@_)"/>
    <numFmt numFmtId="165" formatCode="0.0000"/>
    <numFmt numFmtId="166" formatCode="_(* #\ ##0_);_(* \(#\ ##0\);_(* &quot;-&quot;??_);_(@_)"/>
    <numFmt numFmtId="167" formatCode="#\ ##0"/>
  </numFmts>
  <fonts count="14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7"/>
      <name val="Arial"/>
      <family val="2"/>
    </font>
    <font>
      <b/>
      <sz val="16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9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4" fillId="0" borderId="0"/>
  </cellStyleXfs>
  <cellXfs count="60">
    <xf numFmtId="0" fontId="0" fillId="0" borderId="0" xfId="0"/>
    <xf numFmtId="0" fontId="3" fillId="0" borderId="0" xfId="0" applyFont="1" applyFill="1" applyBorder="1"/>
    <xf numFmtId="165" fontId="4" fillId="0" borderId="0" xfId="0" applyNumberFormat="1" applyFont="1" applyFill="1" applyBorder="1"/>
    <xf numFmtId="0" fontId="4" fillId="0" borderId="0" xfId="0" applyFont="1"/>
    <xf numFmtId="0" fontId="4" fillId="0" borderId="0" xfId="0" applyFont="1" applyFill="1" applyBorder="1"/>
    <xf numFmtId="0" fontId="4" fillId="0" borderId="0" xfId="0" applyFont="1" applyBorder="1"/>
    <xf numFmtId="0" fontId="6" fillId="2" borderId="0" xfId="0" applyFont="1" applyFill="1" applyBorder="1" applyAlignment="1">
      <alignment horizontal="centerContinuous" vertical="center" wrapText="1"/>
    </xf>
    <xf numFmtId="0" fontId="7" fillId="2" borderId="0" xfId="0" applyFont="1" applyFill="1" applyBorder="1" applyAlignment="1">
      <alignment horizontal="centerContinuous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4" fillId="0" borderId="0" xfId="0" applyFont="1" applyFill="1"/>
    <xf numFmtId="0" fontId="11" fillId="0" borderId="3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wrapText="1"/>
    </xf>
    <xf numFmtId="0" fontId="11" fillId="0" borderId="5" xfId="0" applyFont="1" applyFill="1" applyBorder="1" applyAlignment="1">
      <alignment wrapText="1"/>
    </xf>
    <xf numFmtId="0" fontId="11" fillId="0" borderId="6" xfId="0" applyFont="1" applyFill="1" applyBorder="1" applyAlignment="1">
      <alignment wrapText="1"/>
    </xf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10" fontId="4" fillId="0" borderId="0" xfId="0" applyNumberFormat="1" applyFont="1" applyFill="1" applyBorder="1" applyAlignment="1">
      <alignment horizontal="left"/>
    </xf>
    <xf numFmtId="0" fontId="8" fillId="3" borderId="2" xfId="0" applyFont="1" applyFill="1" applyBorder="1" applyAlignment="1">
      <alignment horizontal="center" vertical="center"/>
    </xf>
    <xf numFmtId="167" fontId="4" fillId="0" borderId="0" xfId="0" applyNumberFormat="1" applyFont="1" applyBorder="1"/>
    <xf numFmtId="167" fontId="7" fillId="2" borderId="0" xfId="0" applyNumberFormat="1" applyFont="1" applyFill="1" applyBorder="1" applyAlignment="1">
      <alignment horizontal="centerContinuous" vertical="center" wrapText="1"/>
    </xf>
    <xf numFmtId="167" fontId="8" fillId="3" borderId="9" xfId="0" applyNumberFormat="1" applyFont="1" applyFill="1" applyBorder="1" applyAlignment="1">
      <alignment horizontal="center" vertical="center" wrapText="1"/>
    </xf>
    <xf numFmtId="167" fontId="11" fillId="0" borderId="10" xfId="0" applyNumberFormat="1" applyFont="1" applyFill="1" applyBorder="1" applyAlignment="1">
      <alignment wrapText="1"/>
    </xf>
    <xf numFmtId="167" fontId="4" fillId="0" borderId="0" xfId="0" applyNumberFormat="1" applyFont="1" applyFill="1" applyBorder="1"/>
    <xf numFmtId="167" fontId="4" fillId="0" borderId="0" xfId="0" applyNumberFormat="1" applyFont="1"/>
    <xf numFmtId="166" fontId="2" fillId="0" borderId="7" xfId="2" applyNumberFormat="1" applyFont="1" applyFill="1" applyBorder="1" applyAlignment="1">
      <alignment horizontal="right" vertical="center"/>
    </xf>
    <xf numFmtId="166" fontId="2" fillId="0" borderId="8" xfId="2" applyNumberFormat="1" applyFont="1" applyFill="1" applyBorder="1" applyAlignment="1">
      <alignment horizontal="right" vertical="center"/>
    </xf>
    <xf numFmtId="164" fontId="2" fillId="0" borderId="7" xfId="1" applyNumberFormat="1" applyFont="1" applyFill="1" applyBorder="1" applyAlignment="1">
      <alignment horizontal="right" vertical="center"/>
    </xf>
    <xf numFmtId="164" fontId="2" fillId="0" borderId="8" xfId="1" applyNumberFormat="1" applyFont="1" applyFill="1" applyBorder="1" applyAlignment="1">
      <alignment horizontal="right" vertical="center"/>
    </xf>
    <xf numFmtId="164" fontId="2" fillId="0" borderId="13" xfId="1" applyNumberFormat="1" applyFont="1" applyFill="1" applyBorder="1" applyAlignment="1">
      <alignment horizontal="right" vertical="center"/>
    </xf>
    <xf numFmtId="164" fontId="2" fillId="0" borderId="14" xfId="1" applyNumberFormat="1" applyFont="1" applyFill="1" applyBorder="1" applyAlignment="1">
      <alignment horizontal="right" vertical="center"/>
    </xf>
    <xf numFmtId="164" fontId="2" fillId="0" borderId="15" xfId="1" applyNumberFormat="1" applyFont="1" applyFill="1" applyBorder="1" applyAlignment="1">
      <alignment horizontal="right" vertical="center"/>
    </xf>
    <xf numFmtId="164" fontId="2" fillId="0" borderId="7" xfId="1" applyNumberFormat="1" applyFont="1" applyFill="1" applyBorder="1" applyAlignment="1">
      <alignment horizontal="center" vertical="center"/>
    </xf>
    <xf numFmtId="164" fontId="2" fillId="0" borderId="8" xfId="1" applyNumberFormat="1" applyFont="1" applyFill="1" applyBorder="1" applyAlignment="1">
      <alignment horizontal="center" vertical="center"/>
    </xf>
    <xf numFmtId="164" fontId="2" fillId="0" borderId="7" xfId="5" applyNumberFormat="1" applyFont="1" applyFill="1" applyBorder="1" applyAlignment="1">
      <alignment horizontal="right" vertical="center"/>
    </xf>
    <xf numFmtId="164" fontId="2" fillId="0" borderId="8" xfId="5" applyNumberFormat="1" applyFont="1" applyFill="1" applyBorder="1" applyAlignment="1">
      <alignment horizontal="right" vertical="center"/>
    </xf>
    <xf numFmtId="164" fontId="2" fillId="0" borderId="7" xfId="1" applyNumberFormat="1" applyFont="1" applyFill="1" applyBorder="1" applyAlignment="1">
      <alignment vertical="center"/>
    </xf>
    <xf numFmtId="164" fontId="2" fillId="0" borderId="11" xfId="1" applyNumberFormat="1" applyFont="1" applyFill="1" applyBorder="1" applyAlignment="1">
      <alignment horizontal="center" vertical="center"/>
    </xf>
    <xf numFmtId="164" fontId="2" fillId="0" borderId="12" xfId="1" applyNumberFormat="1" applyFont="1" applyFill="1" applyBorder="1" applyAlignment="1">
      <alignment horizontal="center" vertical="center"/>
    </xf>
    <xf numFmtId="164" fontId="2" fillId="0" borderId="11" xfId="1" applyNumberFormat="1" applyFont="1" applyFill="1" applyBorder="1" applyAlignment="1">
      <alignment vertical="center"/>
    </xf>
    <xf numFmtId="164" fontId="2" fillId="0" borderId="11" xfId="5" applyNumberFormat="1" applyFont="1" applyFill="1" applyBorder="1" applyAlignment="1">
      <alignment horizontal="center" vertical="center"/>
    </xf>
    <xf numFmtId="164" fontId="2" fillId="0" borderId="12" xfId="5" applyNumberFormat="1" applyFont="1" applyFill="1" applyBorder="1" applyAlignment="1">
      <alignment horizontal="center" vertical="center"/>
    </xf>
    <xf numFmtId="164" fontId="2" fillId="0" borderId="7" xfId="2" applyNumberFormat="1" applyFont="1" applyFill="1" applyBorder="1" applyAlignment="1">
      <alignment horizontal="center" vertical="center"/>
    </xf>
    <xf numFmtId="164" fontId="2" fillId="0" borderId="8" xfId="2" applyNumberFormat="1" applyFont="1" applyFill="1" applyBorder="1" applyAlignment="1">
      <alignment horizontal="center" vertical="center"/>
    </xf>
    <xf numFmtId="3" fontId="2" fillId="0" borderId="11" xfId="1" applyNumberFormat="1" applyFont="1" applyFill="1" applyBorder="1" applyAlignment="1">
      <alignment horizontal="center" vertical="center"/>
    </xf>
    <xf numFmtId="3" fontId="2" fillId="0" borderId="12" xfId="1" applyNumberFormat="1" applyFont="1" applyFill="1" applyBorder="1" applyAlignment="1">
      <alignment horizontal="center" vertical="center"/>
    </xf>
    <xf numFmtId="164" fontId="2" fillId="0" borderId="11" xfId="4" applyNumberFormat="1" applyFont="1" applyFill="1" applyBorder="1" applyAlignment="1">
      <alignment horizontal="center" vertical="center"/>
    </xf>
    <xf numFmtId="164" fontId="2" fillId="0" borderId="12" xfId="4" applyNumberFormat="1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17" xfId="0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17" xfId="0" applyFont="1" applyFill="1" applyBorder="1" applyAlignment="1">
      <alignment horizontal="center" wrapText="1"/>
    </xf>
    <xf numFmtId="10" fontId="4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6" fillId="2" borderId="0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</cellXfs>
  <cellStyles count="8">
    <cellStyle name="Comma" xfId="1" builtinId="3"/>
    <cellStyle name="Comma 2" xfId="2"/>
    <cellStyle name="Comma 2 2" xfId="3"/>
    <cellStyle name="Comma 3" xfId="4"/>
    <cellStyle name="Comma 3 2" xfId="5"/>
    <cellStyle name="Comma 4" xfId="6"/>
    <cellStyle name="Normal" xfId="0" builtinId="0"/>
    <cellStyle name="Normal 2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E112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unt20_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8">
          <cell r="B8">
            <v>163250</v>
          </cell>
          <cell r="C8">
            <v>157739</v>
          </cell>
          <cell r="D8">
            <v>152131</v>
          </cell>
          <cell r="E8">
            <v>146365</v>
          </cell>
        </row>
        <row r="9">
          <cell r="B9">
            <v>27751</v>
          </cell>
          <cell r="C9">
            <v>22435</v>
          </cell>
          <cell r="E9">
            <v>22420</v>
          </cell>
        </row>
        <row r="12">
          <cell r="B12">
            <v>194715</v>
          </cell>
          <cell r="C12">
            <v>188532</v>
          </cell>
        </row>
        <row r="13">
          <cell r="B13">
            <v>24446</v>
          </cell>
          <cell r="C13">
            <v>22372</v>
          </cell>
        </row>
        <row r="20">
          <cell r="B20">
            <v>205000</v>
          </cell>
          <cell r="C20">
            <v>206000</v>
          </cell>
        </row>
        <row r="21">
          <cell r="B21">
            <v>30000</v>
          </cell>
          <cell r="C21">
            <v>20000</v>
          </cell>
        </row>
        <row r="24">
          <cell r="B24">
            <v>190000</v>
          </cell>
          <cell r="C24">
            <v>185000</v>
          </cell>
        </row>
        <row r="25">
          <cell r="B25">
            <v>23000</v>
          </cell>
          <cell r="C25">
            <v>23000</v>
          </cell>
        </row>
        <row r="32">
          <cell r="B32">
            <v>170343</v>
          </cell>
          <cell r="C32">
            <v>174023</v>
          </cell>
        </row>
        <row r="33">
          <cell r="B33">
            <v>4816</v>
          </cell>
          <cell r="C33">
            <v>4923</v>
          </cell>
        </row>
        <row r="36">
          <cell r="B36">
            <v>178094</v>
          </cell>
          <cell r="C36">
            <v>177065</v>
          </cell>
        </row>
        <row r="37">
          <cell r="B37">
            <v>36197</v>
          </cell>
          <cell r="C37">
            <v>33464</v>
          </cell>
        </row>
        <row r="40">
          <cell r="B40">
            <v>163000</v>
          </cell>
          <cell r="C40">
            <v>166000</v>
          </cell>
        </row>
        <row r="41">
          <cell r="B41">
            <v>21019</v>
          </cell>
          <cell r="C41">
            <v>16617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showGridLines="0" tabSelected="1" zoomScaleNormal="100" zoomScaleSheetLayoutView="70" workbookViewId="0">
      <pane ySplit="5" topLeftCell="A15" activePane="bottomLeft" state="frozen"/>
      <selection pane="bottomLeft" activeCell="A19" sqref="A19:M19"/>
    </sheetView>
  </sheetViews>
  <sheetFormatPr defaultRowHeight="12.75" x14ac:dyDescent="0.2"/>
  <cols>
    <col min="1" max="1" width="44.7109375" style="3" customWidth="1"/>
    <col min="2" max="12" width="10" style="3" customWidth="1"/>
    <col min="13" max="13" width="10" style="24" customWidth="1"/>
    <col min="14" max="16384" width="9.140625" style="3"/>
  </cols>
  <sheetData>
    <row r="1" spans="1:13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9"/>
    </row>
    <row r="2" spans="1:13" s="4" customFormat="1" ht="21" customHeight="1" x14ac:dyDescent="0.2">
      <c r="A2" s="56" t="s">
        <v>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s="4" customFormat="1" ht="21" customHeight="1" x14ac:dyDescent="0.2">
      <c r="A3" s="56" t="s">
        <v>29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13" s="4" customFormat="1" ht="18.75" customHeight="1" thickBot="1" x14ac:dyDescent="0.2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20"/>
    </row>
    <row r="5" spans="1:13" ht="35.25" customHeight="1" x14ac:dyDescent="0.2">
      <c r="A5" s="8"/>
      <c r="B5" s="9" t="s">
        <v>15</v>
      </c>
      <c r="C5" s="18" t="s">
        <v>25</v>
      </c>
      <c r="D5" s="9" t="s">
        <v>16</v>
      </c>
      <c r="E5" s="9" t="s">
        <v>17</v>
      </c>
      <c r="F5" s="18" t="s">
        <v>18</v>
      </c>
      <c r="G5" s="9" t="s">
        <v>19</v>
      </c>
      <c r="H5" s="9" t="s">
        <v>20</v>
      </c>
      <c r="I5" s="9" t="s">
        <v>21</v>
      </c>
      <c r="J5" s="9" t="s">
        <v>22</v>
      </c>
      <c r="K5" s="9" t="s">
        <v>23</v>
      </c>
      <c r="L5" s="9" t="s">
        <v>24</v>
      </c>
      <c r="M5" s="21" t="s">
        <v>26</v>
      </c>
    </row>
    <row r="6" spans="1:13" s="10" customFormat="1" ht="20.25" customHeight="1" x14ac:dyDescent="0.25">
      <c r="A6" s="57" t="s">
        <v>10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9"/>
    </row>
    <row r="7" spans="1:13" s="10" customFormat="1" ht="14.25" x14ac:dyDescent="0.2">
      <c r="A7" s="48" t="s">
        <v>4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50"/>
    </row>
    <row r="8" spans="1:13" s="10" customFormat="1" ht="15.75" customHeight="1" x14ac:dyDescent="0.2">
      <c r="A8" s="11" t="s">
        <v>7</v>
      </c>
      <c r="B8" s="25">
        <f>[1]Sheet1!$B$8</f>
        <v>163250</v>
      </c>
      <c r="C8" s="25">
        <f>[1]Sheet1!C8</f>
        <v>157739</v>
      </c>
      <c r="D8" s="25">
        <f>[1]Sheet1!D8</f>
        <v>152131</v>
      </c>
      <c r="E8" s="25">
        <f>[1]Sheet1!E8</f>
        <v>146365</v>
      </c>
      <c r="F8" s="27">
        <v>151730</v>
      </c>
      <c r="G8" s="27">
        <v>173005</v>
      </c>
      <c r="H8" s="27">
        <v>172712</v>
      </c>
      <c r="I8" s="32">
        <v>182216</v>
      </c>
      <c r="J8" s="32">
        <v>178099</v>
      </c>
      <c r="K8" s="32">
        <v>170818</v>
      </c>
      <c r="L8" s="32">
        <v>160180</v>
      </c>
      <c r="M8" s="44">
        <v>157029</v>
      </c>
    </row>
    <row r="9" spans="1:13" s="10" customFormat="1" ht="15.75" customHeight="1" x14ac:dyDescent="0.2">
      <c r="A9" s="12" t="s">
        <v>6</v>
      </c>
      <c r="B9" s="28">
        <f>[1]Sheet1!$B$9</f>
        <v>27751</v>
      </c>
      <c r="C9" s="26">
        <f>[1]Sheet1!$C$9</f>
        <v>22435</v>
      </c>
      <c r="D9" s="28">
        <v>21264</v>
      </c>
      <c r="E9" s="28">
        <f>[1]Sheet1!E9</f>
        <v>22420</v>
      </c>
      <c r="F9" s="28">
        <v>20000</v>
      </c>
      <c r="G9" s="28">
        <v>22098</v>
      </c>
      <c r="H9" s="28">
        <v>21495</v>
      </c>
      <c r="I9" s="33">
        <v>20270</v>
      </c>
      <c r="J9" s="33">
        <v>22094</v>
      </c>
      <c r="K9" s="33">
        <v>20293</v>
      </c>
      <c r="L9" s="33">
        <v>19492</v>
      </c>
      <c r="M9" s="45">
        <v>17359</v>
      </c>
    </row>
    <row r="10" spans="1:13" s="10" customFormat="1" ht="20.25" customHeight="1" x14ac:dyDescent="0.25">
      <c r="A10" s="51" t="s">
        <v>0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3"/>
    </row>
    <row r="11" spans="1:13" s="10" customFormat="1" ht="14.25" x14ac:dyDescent="0.2">
      <c r="A11" s="48" t="s">
        <v>4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50"/>
    </row>
    <row r="12" spans="1:13" s="10" customFormat="1" ht="15.75" customHeight="1" x14ac:dyDescent="0.2">
      <c r="A12" s="11" t="s">
        <v>7</v>
      </c>
      <c r="B12" s="25">
        <f>[1]Sheet1!$B$12</f>
        <v>194715</v>
      </c>
      <c r="C12" s="25">
        <f>[1]Sheet1!$C$12</f>
        <v>188532</v>
      </c>
      <c r="D12" s="27">
        <v>187385</v>
      </c>
      <c r="E12" s="27">
        <v>182467</v>
      </c>
      <c r="F12" s="27">
        <v>182970</v>
      </c>
      <c r="G12" s="27">
        <v>189870</v>
      </c>
      <c r="H12" s="27">
        <v>199115</v>
      </c>
      <c r="I12" s="32">
        <v>203058</v>
      </c>
      <c r="J12" s="27">
        <v>195372</v>
      </c>
      <c r="K12" s="27">
        <v>188513</v>
      </c>
      <c r="L12" s="32">
        <v>180674</v>
      </c>
      <c r="M12" s="44">
        <v>175588</v>
      </c>
    </row>
    <row r="13" spans="1:13" s="10" customFormat="1" ht="15.75" customHeight="1" x14ac:dyDescent="0.2">
      <c r="A13" s="12" t="s">
        <v>6</v>
      </c>
      <c r="B13" s="26">
        <f>[1]Sheet1!$B$13</f>
        <v>24446</v>
      </c>
      <c r="C13" s="26">
        <f>[1]Sheet1!$C$13</f>
        <v>22372</v>
      </c>
      <c r="D13" s="28">
        <v>19092</v>
      </c>
      <c r="E13" s="28">
        <v>19732</v>
      </c>
      <c r="F13" s="28">
        <v>19813</v>
      </c>
      <c r="G13" s="28">
        <v>22015</v>
      </c>
      <c r="H13" s="28">
        <v>22406</v>
      </c>
      <c r="I13" s="33">
        <v>23172</v>
      </c>
      <c r="J13" s="28">
        <v>22320</v>
      </c>
      <c r="K13" s="28">
        <v>26123</v>
      </c>
      <c r="L13" s="33">
        <v>25362</v>
      </c>
      <c r="M13" s="45">
        <v>23918</v>
      </c>
    </row>
    <row r="14" spans="1:13" s="10" customFormat="1" ht="20.25" customHeight="1" x14ac:dyDescent="0.25">
      <c r="A14" s="51" t="s">
        <v>1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3"/>
    </row>
    <row r="15" spans="1:13" s="10" customFormat="1" ht="14.25" x14ac:dyDescent="0.2">
      <c r="A15" s="48" t="s">
        <v>4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50"/>
    </row>
    <row r="16" spans="1:13" s="10" customFormat="1" ht="15.75" customHeight="1" x14ac:dyDescent="0.2">
      <c r="A16" s="11" t="s">
        <v>7</v>
      </c>
      <c r="B16" s="42">
        <v>197573</v>
      </c>
      <c r="C16" s="42">
        <v>195555</v>
      </c>
      <c r="D16" s="42">
        <v>199923</v>
      </c>
      <c r="E16" s="42">
        <v>196938</v>
      </c>
      <c r="F16" s="32">
        <v>193365</v>
      </c>
      <c r="G16" s="32">
        <v>199806</v>
      </c>
      <c r="H16" s="32">
        <v>214693</v>
      </c>
      <c r="I16" s="32">
        <v>215007</v>
      </c>
      <c r="J16" s="32">
        <v>206712</v>
      </c>
      <c r="K16" s="36">
        <v>199725</v>
      </c>
      <c r="L16" s="36">
        <v>189962</v>
      </c>
      <c r="M16" s="39">
        <v>185536</v>
      </c>
    </row>
    <row r="17" spans="1:13" s="10" customFormat="1" ht="15.75" customHeight="1" x14ac:dyDescent="0.2">
      <c r="A17" s="12" t="s">
        <v>6</v>
      </c>
      <c r="B17" s="43">
        <v>41791</v>
      </c>
      <c r="C17" s="43">
        <v>42296</v>
      </c>
      <c r="D17" s="43">
        <v>33360</v>
      </c>
      <c r="E17" s="43">
        <v>39251</v>
      </c>
      <c r="F17" s="33">
        <v>36376</v>
      </c>
      <c r="G17" s="33">
        <v>37631</v>
      </c>
      <c r="H17" s="33">
        <v>48255</v>
      </c>
      <c r="I17" s="33">
        <v>44128</v>
      </c>
      <c r="J17" s="33">
        <v>40691</v>
      </c>
      <c r="K17" s="33">
        <v>39722</v>
      </c>
      <c r="L17" s="33">
        <v>40256</v>
      </c>
      <c r="M17" s="45">
        <v>37488</v>
      </c>
    </row>
    <row r="18" spans="1:13" s="10" customFormat="1" ht="20.25" customHeight="1" x14ac:dyDescent="0.25">
      <c r="A18" s="51" t="s">
        <v>2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3"/>
    </row>
    <row r="19" spans="1:13" s="10" customFormat="1" ht="14.25" x14ac:dyDescent="0.2">
      <c r="A19" s="48" t="s">
        <v>4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50"/>
    </row>
    <row r="20" spans="1:13" s="10" customFormat="1" ht="15.75" customHeight="1" x14ac:dyDescent="0.2">
      <c r="A20" s="11" t="s">
        <v>7</v>
      </c>
      <c r="B20" s="25">
        <f>[1]Sheet1!$B$20</f>
        <v>205000</v>
      </c>
      <c r="C20" s="25">
        <f>[1]Sheet1!$C$20</f>
        <v>206000</v>
      </c>
      <c r="D20" s="27">
        <v>199000</v>
      </c>
      <c r="E20" s="27">
        <v>193000</v>
      </c>
      <c r="F20" s="27">
        <v>187366</v>
      </c>
      <c r="G20" s="27">
        <v>201223</v>
      </c>
      <c r="H20" s="27">
        <v>221440</v>
      </c>
      <c r="I20" s="36">
        <v>221350</v>
      </c>
      <c r="J20" s="36">
        <v>209870</v>
      </c>
      <c r="K20" s="36">
        <v>194220</v>
      </c>
      <c r="L20" s="36">
        <v>184070</v>
      </c>
      <c r="M20" s="39">
        <v>192800</v>
      </c>
    </row>
    <row r="21" spans="1:13" s="10" customFormat="1" ht="15.75" customHeight="1" x14ac:dyDescent="0.2">
      <c r="A21" s="12" t="s">
        <v>6</v>
      </c>
      <c r="B21" s="26">
        <f>[1]Sheet1!$B$21</f>
        <v>30000</v>
      </c>
      <c r="C21" s="26">
        <f>[1]Sheet1!$C$21</f>
        <v>20000</v>
      </c>
      <c r="D21" s="28">
        <v>19000</v>
      </c>
      <c r="E21" s="28">
        <v>19000</v>
      </c>
      <c r="F21" s="28">
        <v>21257</v>
      </c>
      <c r="G21" s="28">
        <v>21834</v>
      </c>
      <c r="H21" s="28">
        <v>59060</v>
      </c>
      <c r="I21" s="33">
        <v>22400</v>
      </c>
      <c r="J21" s="33">
        <v>21330</v>
      </c>
      <c r="K21" s="33">
        <v>25940</v>
      </c>
      <c r="L21" s="33">
        <v>22850</v>
      </c>
      <c r="M21" s="38">
        <v>23150</v>
      </c>
    </row>
    <row r="22" spans="1:13" s="10" customFormat="1" ht="20.25" customHeight="1" x14ac:dyDescent="0.25">
      <c r="A22" s="51" t="s">
        <v>3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3"/>
    </row>
    <row r="23" spans="1:13" s="10" customFormat="1" ht="14.25" x14ac:dyDescent="0.2">
      <c r="A23" s="48" t="s">
        <v>4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50"/>
    </row>
    <row r="24" spans="1:13" s="10" customFormat="1" ht="15.75" customHeight="1" x14ac:dyDescent="0.2">
      <c r="A24" s="11" t="s">
        <v>7</v>
      </c>
      <c r="B24" s="25">
        <f>[1]Sheet1!$B$24</f>
        <v>190000</v>
      </c>
      <c r="C24" s="25">
        <f>[1]Sheet1!$C$24</f>
        <v>185000</v>
      </c>
      <c r="D24" s="27">
        <v>175000</v>
      </c>
      <c r="E24" s="27">
        <v>173000</v>
      </c>
      <c r="F24" s="27">
        <v>175000</v>
      </c>
      <c r="G24" s="27">
        <v>192000</v>
      </c>
      <c r="H24" s="27">
        <v>209000</v>
      </c>
      <c r="I24" s="36">
        <v>217000</v>
      </c>
      <c r="J24" s="36">
        <v>205000</v>
      </c>
      <c r="K24" s="36">
        <v>188000</v>
      </c>
      <c r="L24" s="36">
        <v>180000</v>
      </c>
      <c r="M24" s="37">
        <v>177000</v>
      </c>
    </row>
    <row r="25" spans="1:13" s="10" customFormat="1" ht="15.75" customHeight="1" x14ac:dyDescent="0.2">
      <c r="A25" s="12" t="s">
        <v>6</v>
      </c>
      <c r="B25" s="26">
        <f>[1]Sheet1!$B$25</f>
        <v>23000</v>
      </c>
      <c r="C25" s="26">
        <f>[1]Sheet1!$C$25</f>
        <v>23000</v>
      </c>
      <c r="D25" s="28">
        <v>21000</v>
      </c>
      <c r="E25" s="28">
        <v>20000</v>
      </c>
      <c r="F25" s="28">
        <v>23000</v>
      </c>
      <c r="G25" s="28">
        <v>22000</v>
      </c>
      <c r="H25" s="28">
        <v>24000</v>
      </c>
      <c r="I25" s="33">
        <v>24000</v>
      </c>
      <c r="J25" s="33">
        <v>21000</v>
      </c>
      <c r="K25" s="33">
        <v>21000</v>
      </c>
      <c r="L25" s="33">
        <v>22000</v>
      </c>
      <c r="M25" s="38">
        <v>25000</v>
      </c>
    </row>
    <row r="26" spans="1:13" s="10" customFormat="1" ht="20.25" customHeight="1" x14ac:dyDescent="0.25">
      <c r="A26" s="51" t="s">
        <v>11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3"/>
    </row>
    <row r="27" spans="1:13" s="10" customFormat="1" ht="14.25" x14ac:dyDescent="0.2">
      <c r="A27" s="48" t="s">
        <v>4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50"/>
    </row>
    <row r="28" spans="1:13" s="10" customFormat="1" ht="15.75" customHeight="1" x14ac:dyDescent="0.2">
      <c r="A28" s="11" t="s">
        <v>7</v>
      </c>
      <c r="B28" s="29">
        <v>191095</v>
      </c>
      <c r="C28" s="27">
        <v>184133</v>
      </c>
      <c r="D28" s="27">
        <v>181795</v>
      </c>
      <c r="E28" s="27">
        <v>175440</v>
      </c>
      <c r="F28" s="27">
        <v>176266</v>
      </c>
      <c r="G28" s="27">
        <v>189084</v>
      </c>
      <c r="H28" s="32">
        <v>208298</v>
      </c>
      <c r="I28" s="32">
        <v>221380</v>
      </c>
      <c r="J28" s="32">
        <v>204934</v>
      </c>
      <c r="K28" s="36">
        <v>199619</v>
      </c>
      <c r="L28" s="36">
        <v>191967</v>
      </c>
      <c r="M28" s="37">
        <v>189175</v>
      </c>
    </row>
    <row r="29" spans="1:13" s="10" customFormat="1" ht="15.75" customHeight="1" x14ac:dyDescent="0.2">
      <c r="A29" s="12" t="s">
        <v>6</v>
      </c>
      <c r="B29" s="30">
        <v>25883</v>
      </c>
      <c r="C29" s="28">
        <v>21639</v>
      </c>
      <c r="D29" s="28">
        <v>21034</v>
      </c>
      <c r="E29" s="28">
        <v>21750</v>
      </c>
      <c r="F29" s="28">
        <v>21812</v>
      </c>
      <c r="G29" s="28">
        <v>22283</v>
      </c>
      <c r="H29" s="33">
        <v>25202</v>
      </c>
      <c r="I29" s="33">
        <v>26216</v>
      </c>
      <c r="J29" s="33">
        <v>23246</v>
      </c>
      <c r="K29" s="33">
        <v>22883</v>
      </c>
      <c r="L29" s="33">
        <v>22439</v>
      </c>
      <c r="M29" s="38">
        <v>23747</v>
      </c>
    </row>
    <row r="30" spans="1:13" s="10" customFormat="1" ht="20.25" customHeight="1" x14ac:dyDescent="0.25">
      <c r="A30" s="51" t="s">
        <v>12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3"/>
    </row>
    <row r="31" spans="1:13" s="10" customFormat="1" ht="14.25" x14ac:dyDescent="0.2">
      <c r="A31" s="48" t="s">
        <v>4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50"/>
    </row>
    <row r="32" spans="1:13" s="10" customFormat="1" ht="15.75" customHeight="1" x14ac:dyDescent="0.2">
      <c r="A32" s="11" t="s">
        <v>7</v>
      </c>
      <c r="B32" s="25">
        <f>[1]Sheet1!$B$32</f>
        <v>170343</v>
      </c>
      <c r="C32" s="25">
        <f>[1]Sheet1!$C$32</f>
        <v>174023</v>
      </c>
      <c r="D32" s="27">
        <v>171096</v>
      </c>
      <c r="E32" s="27">
        <v>162455</v>
      </c>
      <c r="F32" s="27">
        <v>172080</v>
      </c>
      <c r="G32" s="27">
        <v>171769</v>
      </c>
      <c r="H32" s="34">
        <v>192056</v>
      </c>
      <c r="I32" s="32">
        <v>208227</v>
      </c>
      <c r="J32" s="32">
        <v>192759</v>
      </c>
      <c r="K32" s="32">
        <v>188299</v>
      </c>
      <c r="L32" s="32">
        <v>181995</v>
      </c>
      <c r="M32" s="37">
        <v>184218</v>
      </c>
    </row>
    <row r="33" spans="1:13" s="10" customFormat="1" ht="15.75" customHeight="1" x14ac:dyDescent="0.2">
      <c r="A33" s="12" t="s">
        <v>8</v>
      </c>
      <c r="B33" s="26">
        <f>[1]Sheet1!$B$33</f>
        <v>4816</v>
      </c>
      <c r="C33" s="26">
        <f>[1]Sheet1!$C$33</f>
        <v>4923</v>
      </c>
      <c r="D33" s="28">
        <v>5987</v>
      </c>
      <c r="E33" s="28">
        <v>5263</v>
      </c>
      <c r="F33" s="28">
        <v>3474</v>
      </c>
      <c r="G33" s="28">
        <v>6407</v>
      </c>
      <c r="H33" s="35">
        <v>5910</v>
      </c>
      <c r="I33" s="33">
        <v>8002</v>
      </c>
      <c r="J33" s="33">
        <v>7007</v>
      </c>
      <c r="K33" s="33">
        <v>5551</v>
      </c>
      <c r="L33" s="35">
        <v>6317</v>
      </c>
      <c r="M33" s="38">
        <v>5888</v>
      </c>
    </row>
    <row r="34" spans="1:13" s="10" customFormat="1" ht="20.25" customHeight="1" x14ac:dyDescent="0.25">
      <c r="A34" s="51" t="s">
        <v>13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3"/>
    </row>
    <row r="35" spans="1:13" s="10" customFormat="1" ht="14.25" x14ac:dyDescent="0.2">
      <c r="A35" s="48" t="s">
        <v>4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50"/>
    </row>
    <row r="36" spans="1:13" s="10" customFormat="1" ht="15.75" customHeight="1" x14ac:dyDescent="0.2">
      <c r="A36" s="11" t="s">
        <v>7</v>
      </c>
      <c r="B36" s="25">
        <f>[1]Sheet1!$B$36</f>
        <v>178094</v>
      </c>
      <c r="C36" s="25">
        <f>[1]Sheet1!$C$36</f>
        <v>177065</v>
      </c>
      <c r="D36" s="27">
        <v>170427</v>
      </c>
      <c r="E36" s="27">
        <v>169192</v>
      </c>
      <c r="F36" s="27">
        <v>168820</v>
      </c>
      <c r="G36" s="27">
        <v>185748</v>
      </c>
      <c r="H36" s="32">
        <v>200824</v>
      </c>
      <c r="I36" s="32">
        <v>217879</v>
      </c>
      <c r="J36" s="32">
        <v>204690</v>
      </c>
      <c r="K36" s="32">
        <v>190424</v>
      </c>
      <c r="L36" s="32">
        <v>179464</v>
      </c>
      <c r="M36" s="40">
        <v>180246</v>
      </c>
    </row>
    <row r="37" spans="1:13" s="10" customFormat="1" ht="15.75" customHeight="1" x14ac:dyDescent="0.2">
      <c r="A37" s="12" t="s">
        <v>6</v>
      </c>
      <c r="B37" s="26">
        <f>[1]Sheet1!$B$37</f>
        <v>36197</v>
      </c>
      <c r="C37" s="26">
        <f>[1]Sheet1!$C$37</f>
        <v>33464</v>
      </c>
      <c r="D37" s="28">
        <v>31817</v>
      </c>
      <c r="E37" s="28">
        <v>31336</v>
      </c>
      <c r="F37" s="28">
        <v>30270</v>
      </c>
      <c r="G37" s="31">
        <v>38589</v>
      </c>
      <c r="H37" s="33">
        <v>38924</v>
      </c>
      <c r="I37" s="33">
        <v>48625</v>
      </c>
      <c r="J37" s="33">
        <v>32337</v>
      </c>
      <c r="K37" s="33">
        <v>35784</v>
      </c>
      <c r="L37" s="33">
        <v>33469</v>
      </c>
      <c r="M37" s="41">
        <v>32606</v>
      </c>
    </row>
    <row r="38" spans="1:13" s="10" customFormat="1" ht="19.5" customHeight="1" x14ac:dyDescent="0.25">
      <c r="A38" s="51" t="s">
        <v>14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3"/>
    </row>
    <row r="39" spans="1:13" s="10" customFormat="1" ht="14.25" x14ac:dyDescent="0.2">
      <c r="A39" s="48" t="s">
        <v>4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50"/>
    </row>
    <row r="40" spans="1:13" s="10" customFormat="1" ht="15.75" customHeight="1" x14ac:dyDescent="0.2">
      <c r="A40" s="11" t="s">
        <v>7</v>
      </c>
      <c r="B40" s="25">
        <f>[1]Sheet1!$B$40</f>
        <v>163000</v>
      </c>
      <c r="C40" s="25">
        <f>[1]Sheet1!$C$40</f>
        <v>166000</v>
      </c>
      <c r="D40" s="29">
        <v>164665</v>
      </c>
      <c r="E40" s="29">
        <v>155532</v>
      </c>
      <c r="F40" s="29">
        <v>167763</v>
      </c>
      <c r="G40" s="27">
        <v>168021</v>
      </c>
      <c r="H40" s="27">
        <v>189600</v>
      </c>
      <c r="I40" s="27">
        <v>197403</v>
      </c>
      <c r="J40" s="27">
        <v>170897</v>
      </c>
      <c r="K40" s="27">
        <v>160242</v>
      </c>
      <c r="L40" s="32">
        <v>161609</v>
      </c>
      <c r="M40" s="46">
        <v>156434</v>
      </c>
    </row>
    <row r="41" spans="1:13" s="10" customFormat="1" ht="15.75" customHeight="1" x14ac:dyDescent="0.2">
      <c r="A41" s="12" t="s">
        <v>6</v>
      </c>
      <c r="B41" s="26">
        <f>[1]Sheet1!$B$41</f>
        <v>21019</v>
      </c>
      <c r="C41" s="26">
        <f>[1]Sheet1!$C$41</f>
        <v>16617</v>
      </c>
      <c r="D41" s="30">
        <v>19000</v>
      </c>
      <c r="E41" s="30">
        <v>16000</v>
      </c>
      <c r="F41" s="30">
        <v>16000</v>
      </c>
      <c r="G41" s="28">
        <v>20000</v>
      </c>
      <c r="H41" s="28">
        <v>19000</v>
      </c>
      <c r="I41" s="28">
        <v>19000</v>
      </c>
      <c r="J41" s="28">
        <v>18000</v>
      </c>
      <c r="K41" s="28">
        <v>21000</v>
      </c>
      <c r="L41" s="33">
        <v>23000</v>
      </c>
      <c r="M41" s="47">
        <v>27000</v>
      </c>
    </row>
    <row r="42" spans="1:13" s="10" customFormat="1" ht="12.75" customHeight="1" thickBot="1" x14ac:dyDescent="0.25">
      <c r="A42" s="13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22"/>
    </row>
    <row r="43" spans="1:13" x14ac:dyDescent="0.2">
      <c r="A43" s="15" t="s">
        <v>28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3"/>
    </row>
    <row r="44" spans="1:13" ht="13.5" customHeight="1" x14ac:dyDescent="0.2">
      <c r="A44" s="54" t="s">
        <v>9</v>
      </c>
      <c r="B44" s="55"/>
      <c r="C44" s="55"/>
      <c r="D44" s="55"/>
      <c r="E44" s="55"/>
      <c r="F44"/>
      <c r="G44"/>
      <c r="H44" s="2"/>
      <c r="I44" s="2"/>
      <c r="J44" s="2"/>
      <c r="K44" s="2"/>
      <c r="L44" s="2"/>
      <c r="M44" s="23"/>
    </row>
    <row r="45" spans="1:13" x14ac:dyDescent="0.2">
      <c r="A45" s="17" t="s">
        <v>27</v>
      </c>
      <c r="C45"/>
      <c r="D45"/>
      <c r="E45"/>
      <c r="F45"/>
      <c r="G45"/>
    </row>
    <row r="46" spans="1:13" ht="13.5" customHeight="1" x14ac:dyDescent="0.2">
      <c r="A46" s="1"/>
      <c r="C46"/>
      <c r="D46"/>
      <c r="E46"/>
      <c r="F46"/>
      <c r="G46"/>
    </row>
    <row r="47" spans="1:13" ht="20.25" customHeight="1" x14ac:dyDescent="0.2">
      <c r="B47" s="2"/>
      <c r="C47"/>
      <c r="D47"/>
      <c r="E47"/>
      <c r="F47"/>
      <c r="G47"/>
      <c r="H47" s="2"/>
      <c r="I47" s="2"/>
      <c r="J47" s="2"/>
      <c r="K47" s="2"/>
      <c r="L47" s="2"/>
      <c r="M47" s="23"/>
    </row>
    <row r="48" spans="1:13" x14ac:dyDescent="0.2">
      <c r="A48" s="16"/>
      <c r="C48"/>
      <c r="D48"/>
      <c r="E48"/>
      <c r="F48"/>
      <c r="G48"/>
    </row>
    <row r="49" spans="3:7" ht="15" customHeight="1" x14ac:dyDescent="0.2">
      <c r="C49"/>
      <c r="D49"/>
      <c r="E49"/>
      <c r="F49"/>
      <c r="G49"/>
    </row>
  </sheetData>
  <mergeCells count="21">
    <mergeCell ref="A2:M2"/>
    <mergeCell ref="A15:M15"/>
    <mergeCell ref="A10:M10"/>
    <mergeCell ref="A22:M22"/>
    <mergeCell ref="A11:M11"/>
    <mergeCell ref="A3:M3"/>
    <mergeCell ref="A18:M18"/>
    <mergeCell ref="A7:M7"/>
    <mergeCell ref="A6:M6"/>
    <mergeCell ref="A14:M14"/>
    <mergeCell ref="A27:M27"/>
    <mergeCell ref="A19:M19"/>
    <mergeCell ref="A34:M34"/>
    <mergeCell ref="A35:M35"/>
    <mergeCell ref="A44:E44"/>
    <mergeCell ref="A26:M26"/>
    <mergeCell ref="A39:M39"/>
    <mergeCell ref="A30:M30"/>
    <mergeCell ref="A31:M31"/>
    <mergeCell ref="A38:M38"/>
    <mergeCell ref="A23:M23"/>
  </mergeCells>
  <phoneticPr fontId="5" type="noConversion"/>
  <printOptions horizontalCentered="1"/>
  <pageMargins left="0.5" right="0.5" top="0.5" bottom="0.5" header="0.21249999999999999" footer="0.3"/>
  <pageSetup scale="73" orientation="landscape" r:id="rId1"/>
  <headerFooter alignWithMargins="0">
    <oddHeader>&amp;L&amp;G&amp;R&amp;G</oddHeader>
  </headerFooter>
  <customProperties>
    <customPr name="EpmWorksheetKeyString_GUID" r:id="rId2"/>
  </customProperties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AGRICULTURE &amp; AGRI-FOOD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MISB-USER</dc:creator>
  <cp:lastModifiedBy>Merrett, Logan</cp:lastModifiedBy>
  <cp:lastPrinted>2020-05-19T18:04:24Z</cp:lastPrinted>
  <dcterms:created xsi:type="dcterms:W3CDTF">1999-01-13T13:55:37Z</dcterms:created>
  <dcterms:modified xsi:type="dcterms:W3CDTF">2021-04-06T14:27:01Z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